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76" windowWidth="19320" windowHeight="7932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6.1'!$A$1:$I$168</definedName>
  </definedNames>
  <calcPr calcId="145621"/>
</workbook>
</file>

<file path=xl/calcChain.xml><?xml version="1.0" encoding="utf-8"?>
<calcChain xmlns="http://schemas.openxmlformats.org/spreadsheetml/2006/main">
  <c r="I146" i="1" l="1"/>
  <c r="H146" i="1"/>
  <c r="F146" i="1"/>
  <c r="I127" i="1"/>
  <c r="H127" i="1"/>
  <c r="F127" i="1"/>
  <c r="I162" i="1" l="1"/>
  <c r="I154" i="1"/>
  <c r="H154" i="1"/>
  <c r="F154" i="1"/>
  <c r="F163" i="1" l="1"/>
  <c r="I163" i="1"/>
  <c r="H163" i="1"/>
</calcChain>
</file>

<file path=xl/sharedStrings.xml><?xml version="1.0" encoding="utf-8"?>
<sst xmlns="http://schemas.openxmlformats.org/spreadsheetml/2006/main" count="359" uniqueCount="94">
  <si>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</si>
  <si>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</si>
  <si>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</si>
  <si>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</si>
  <si>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</si>
  <si>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</si>
  <si>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</si>
  <si>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</si>
  <si>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</si>
  <si>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</si>
  <si>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</si>
  <si>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</si>
  <si>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</si>
  <si>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</si>
  <si>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</si>
  <si>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</si>
  <si>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</si>
  <si>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</si>
  <si>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</si>
  <si>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</si>
  <si>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</si>
  <si>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</si>
  <si>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</si>
  <si>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</si>
  <si>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</si>
  <si>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</si>
  <si>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</si>
  <si>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</si>
  <si>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</si>
  <si>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</si>
  <si>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</si>
  <si>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</si>
  <si>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</si>
  <si>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</si>
  <si>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</si>
  <si>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</si>
  <si>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</si>
  <si>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</si>
  <si>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</si>
  <si>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Пост. Пр-ва от 21.01.2004 № 24, п. 19 д</t>
  </si>
  <si>
    <t>ООО "Электротеплосеть"</t>
  </si>
  <si>
    <t>162390, г. Великий Устюг, ул. Набережная,д.67</t>
  </si>
  <si>
    <t>http://etsvu.ru/disclosure-standard/access-opportunities/</t>
  </si>
  <si>
    <t>-</t>
  </si>
  <si>
    <t>Жилой дом</t>
  </si>
  <si>
    <t>Склад</t>
  </si>
  <si>
    <t>Торговый павильон</t>
  </si>
  <si>
    <t>Коммутатор</t>
  </si>
  <si>
    <t>Нежилое помещение</t>
  </si>
  <si>
    <t>Нежилое здание</t>
  </si>
  <si>
    <t>Базовая станция сотовой связи</t>
  </si>
  <si>
    <t>Хозяйственная постройка</t>
  </si>
  <si>
    <t>Крытая автостоянка</t>
  </si>
  <si>
    <t>Система видеонаблюдения</t>
  </si>
  <si>
    <t>Производственная площадка</t>
  </si>
  <si>
    <t>24.02.2022г.</t>
  </si>
  <si>
    <t>2021 г.</t>
  </si>
  <si>
    <t>1.1 Перечень энергодефицитных центров питания по состоянию на 31.12.2021 года</t>
  </si>
  <si>
    <t>1.2 Сведения о заявках по технологическому присоединению за 2021 год</t>
  </si>
  <si>
    <t>1.3 Сведения о заключенных договорах по технологическому присоединению к электрическим сетям за 2021 год</t>
  </si>
  <si>
    <t>Лодочная станция</t>
  </si>
  <si>
    <t>Гараж</t>
  </si>
  <si>
    <t>Ларек</t>
  </si>
  <si>
    <t>Нежилые помещения 1-го эт., помещения подвала</t>
  </si>
  <si>
    <t>Опора для размещения оборудования связи</t>
  </si>
  <si>
    <t>Производственная база</t>
  </si>
  <si>
    <t>Строительный городок</t>
  </si>
  <si>
    <t>Церковь Антипия и Феодосия</t>
  </si>
  <si>
    <t>Нежилое здание (бокс №9)</t>
  </si>
  <si>
    <t>Складские помещения</t>
  </si>
  <si>
    <t>Медиаконвертер</t>
  </si>
  <si>
    <t>Часть(1/2)жилого дома</t>
  </si>
  <si>
    <t>Комплекс распознавания движения (Умный пешеходный переход)</t>
  </si>
  <si>
    <t>Комплекс распозвания движения(Умный пешеходный переход)</t>
  </si>
  <si>
    <t>Церковь Сретения</t>
  </si>
  <si>
    <t>Магазин</t>
  </si>
  <si>
    <t>Оборудование  комплекса безопасности (Умный пешеходный переход)</t>
  </si>
  <si>
    <t>Часть жилого дома(16/30)</t>
  </si>
  <si>
    <t>Часть жилого дома(14/30)</t>
  </si>
  <si>
    <t>12-ти квартирный жилой дом</t>
  </si>
  <si>
    <t>Цех деревообработки</t>
  </si>
  <si>
    <t>Здание магазина</t>
  </si>
  <si>
    <t>Щит учета площадь Славы</t>
  </si>
  <si>
    <t>Цех</t>
  </si>
  <si>
    <t>Нежилые помещения на 1-м этаже №№1,2,5-15,18,19,22-30</t>
  </si>
  <si>
    <t>Электрооборудование сцены</t>
  </si>
  <si>
    <t>Торговый комплекс(Авоська)</t>
  </si>
  <si>
    <t>Здание административно-складского комплекса</t>
  </si>
  <si>
    <t>Здание мастерских (Ввод №1)</t>
  </si>
  <si>
    <t>Нежилое здание (часть 50/100)</t>
  </si>
  <si>
    <t>Торговый комплекс</t>
  </si>
  <si>
    <t>9-ти квартирный жилой дом-1 очередь</t>
  </si>
  <si>
    <t>9-ти квартирный жилой дом-2 очередь</t>
  </si>
  <si>
    <t>Часть корпуса цеха "Сэтрон", "Кисти"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</si>
</sst>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00"/>
  </numFmts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Border="1" applyAlignment="1">
      <alignment horizontal="right" indent="1"/>
    </xf>
    <xf numFmtId="0" fontId="5" fillId="0" borderId="33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0" fillId="0" borderId="12" xfId="0" applyFont="1" applyFill="1" applyBorder="1" applyAlignment="1"/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5" xfId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65" fontId="5" fillId="0" borderId="11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165" fontId="0" fillId="0" borderId="5" xfId="0" applyNumberFormat="1" applyFont="1" applyBorder="1" applyAlignment="1">
      <alignment horizontal="center" vertical="top"/>
    </xf>
    <xf numFmtId="0" fontId="0" fillId="0" borderId="5" xfId="0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vertical="top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top"/>
    </xf>
    <xf numFmtId="164" fontId="0" fillId="0" borderId="34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5" xfId="0" applyFont="1" applyFill="1" applyBorder="1"/>
    <xf numFmtId="0" fontId="0" fillId="0" borderId="0" xfId="0" applyFont="1"/>
    <xf numFmtId="0" fontId="0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0" borderId="12" xfId="0" applyFont="1" applyFill="1" applyBorder="1"/>
    <xf numFmtId="0" fontId="0" fillId="0" borderId="6" xfId="0" applyFont="1" applyBorder="1"/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2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Fill="1" applyBorder="1" applyAlignment="1">
      <alignment horizontal="center"/>
    </xf>
    <xf numFmtId="0" fontId="0" fillId="0" borderId="0" xfId="0" applyFont="1" applyBorder="1"/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tsvu.ru/disclosure-standard/access-opportuni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view="pageBreakPreview" workbookViewId="0">
      <selection activeCell="G41" sqref="G41"/>
    </sheetView>
  </sheetViews>
  <sheetFormatPr defaultRowHeight="13.2"/>
  <cols>
    <col min="1" max="1" width="4.88671875" customWidth="1"/>
    <col min="2" max="2" width="13.109375" customWidth="1"/>
    <col min="3" max="3" width="40.88671875" customWidth="1"/>
    <col min="4" max="4" width="14.109375" customWidth="1"/>
    <col min="5" max="9" width="16.109375" customWidth="1"/>
  </cols>
  <sheetData>
    <row r="1" spans="1:11" ht="37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11" ht="8.25" customHeight="1"/>
    <row r="3" spans="1:11" ht="9.75" customHeight="1">
      <c r="H3" s="65" t="s">
        <v>37</v>
      </c>
      <c r="I3" s="65"/>
      <c r="J3" s="1"/>
    </row>
    <row r="4" spans="1:11" ht="9.75" customHeight="1">
      <c r="H4" s="65" t="s">
        <v>38</v>
      </c>
      <c r="I4" s="65"/>
      <c r="J4" s="1"/>
    </row>
    <row r="5" spans="1:11">
      <c r="B5" s="64" t="s">
        <v>40</v>
      </c>
      <c r="C5" s="64"/>
      <c r="D5" s="64"/>
      <c r="E5" s="64"/>
      <c r="F5" s="2"/>
    </row>
    <row r="6" spans="1:11" ht="48.75" customHeight="1">
      <c r="B6" s="67" t="s">
        <v>1</v>
      </c>
      <c r="C6" s="67"/>
      <c r="D6" s="67"/>
      <c r="E6" s="67"/>
      <c r="F6" s="3"/>
      <c r="G6" s="68" t="s">
        <v>36</v>
      </c>
      <c r="H6" s="68"/>
      <c r="I6" s="68"/>
    </row>
    <row r="7" spans="1:11" ht="27.75" customHeight="1">
      <c r="B7" s="64" t="s">
        <v>41</v>
      </c>
      <c r="C7" s="64"/>
      <c r="D7" s="64"/>
      <c r="E7" s="64"/>
      <c r="F7" s="4"/>
    </row>
    <row r="8" spans="1:11">
      <c r="B8" s="67" t="s">
        <v>2</v>
      </c>
      <c r="C8" s="67"/>
      <c r="D8" s="67"/>
      <c r="E8" s="67"/>
      <c r="F8" s="5"/>
      <c r="K8" s="6"/>
    </row>
    <row r="9" spans="1:11" ht="13.8" thickBot="1">
      <c r="C9" s="7"/>
      <c r="D9" s="7"/>
      <c r="E9" s="7"/>
      <c r="F9" s="7"/>
    </row>
    <row r="10" spans="1:11" ht="53.25" customHeight="1" thickBot="1">
      <c r="A10" s="69" t="s">
        <v>3</v>
      </c>
      <c r="B10" s="70"/>
      <c r="C10" s="70"/>
      <c r="D10" s="70"/>
      <c r="E10" s="70"/>
      <c r="F10" s="70"/>
      <c r="G10" s="70"/>
      <c r="H10" s="70"/>
      <c r="I10" s="71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72" t="s">
        <v>4</v>
      </c>
      <c r="C12" s="73" t="s">
        <v>5</v>
      </c>
      <c r="D12" s="74"/>
      <c r="E12" s="46"/>
      <c r="F12" s="46"/>
      <c r="G12" s="9"/>
    </row>
    <row r="13" spans="1:11" ht="26.4" customHeight="1">
      <c r="A13" s="9"/>
      <c r="B13" s="72"/>
      <c r="C13" s="73" t="s">
        <v>6</v>
      </c>
      <c r="D13" s="74"/>
      <c r="E13" s="75" t="s">
        <v>42</v>
      </c>
      <c r="F13" s="46"/>
      <c r="G13" s="9"/>
    </row>
    <row r="14" spans="1:11">
      <c r="A14" s="9"/>
      <c r="B14" s="56" t="s">
        <v>7</v>
      </c>
      <c r="C14" s="57"/>
      <c r="D14" s="57"/>
      <c r="E14" s="59" t="s">
        <v>55</v>
      </c>
      <c r="F14" s="46"/>
      <c r="G14" s="9"/>
    </row>
    <row r="15" spans="1:11">
      <c r="A15" s="9"/>
      <c r="B15" s="56" t="s">
        <v>8</v>
      </c>
      <c r="C15" s="57"/>
      <c r="D15" s="57"/>
      <c r="E15" s="59" t="s">
        <v>56</v>
      </c>
      <c r="F15" s="46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31" t="s">
        <v>57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60" t="s">
        <v>10</v>
      </c>
      <c r="C19" s="61"/>
      <c r="D19" s="60" t="s">
        <v>11</v>
      </c>
      <c r="E19" s="62"/>
      <c r="F19" s="62"/>
      <c r="G19" s="63"/>
    </row>
    <row r="20" spans="1:10">
      <c r="A20" s="11">
        <v>1</v>
      </c>
      <c r="B20" s="58">
        <v>2</v>
      </c>
      <c r="C20" s="42"/>
      <c r="D20" s="58">
        <v>3</v>
      </c>
      <c r="E20" s="43"/>
      <c r="F20" s="43"/>
      <c r="G20" s="44"/>
    </row>
    <row r="21" spans="1:10">
      <c r="A21" s="11"/>
      <c r="B21" s="41" t="s">
        <v>43</v>
      </c>
      <c r="C21" s="42"/>
      <c r="D21" s="41" t="s">
        <v>43</v>
      </c>
      <c r="E21" s="43"/>
      <c r="F21" s="43"/>
      <c r="G21" s="44"/>
    </row>
    <row r="22" spans="1:10">
      <c r="A22" s="11"/>
      <c r="B22" s="41" t="s">
        <v>43</v>
      </c>
      <c r="C22" s="42"/>
      <c r="D22" s="41" t="s">
        <v>43</v>
      </c>
      <c r="E22" s="43"/>
      <c r="F22" s="43"/>
      <c r="G22" s="44"/>
    </row>
    <row r="23" spans="1:10">
      <c r="A23" s="11"/>
      <c r="B23" s="41" t="s">
        <v>43</v>
      </c>
      <c r="C23" s="42"/>
      <c r="D23" s="41" t="s">
        <v>43</v>
      </c>
      <c r="E23" s="43"/>
      <c r="F23" s="43"/>
      <c r="G23" s="44"/>
    </row>
    <row r="24" spans="1:10" ht="12" customHeight="1">
      <c r="A24" s="12"/>
      <c r="B24" s="41" t="s">
        <v>43</v>
      </c>
      <c r="C24" s="42"/>
      <c r="D24" s="41" t="s">
        <v>43</v>
      </c>
      <c r="E24" s="43"/>
      <c r="F24" s="43"/>
      <c r="G24" s="44"/>
    </row>
    <row r="25" spans="1:10" ht="12" customHeight="1">
      <c r="A25" s="12"/>
      <c r="B25" s="41" t="s">
        <v>43</v>
      </c>
      <c r="C25" s="42"/>
      <c r="D25" s="41" t="s">
        <v>43</v>
      </c>
      <c r="E25" s="43"/>
      <c r="F25" s="43"/>
      <c r="G25" s="44"/>
    </row>
    <row r="26" spans="1:10" ht="12" customHeight="1" thickBot="1">
      <c r="A26" s="13"/>
      <c r="B26" s="41" t="s">
        <v>43</v>
      </c>
      <c r="C26" s="42"/>
      <c r="D26" s="41" t="s">
        <v>43</v>
      </c>
      <c r="E26" s="43"/>
      <c r="F26" s="43"/>
      <c r="G26" s="44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31" t="s">
        <v>58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3.8" thickBot="1">
      <c r="A29" s="9"/>
      <c r="B29" s="9"/>
      <c r="C29" s="9"/>
      <c r="D29" s="9"/>
      <c r="E29" s="9"/>
      <c r="F29" s="9"/>
      <c r="G29" s="9"/>
    </row>
    <row r="30" spans="1:10" ht="25.5" customHeight="1">
      <c r="A30" s="33" t="s">
        <v>12</v>
      </c>
      <c r="B30" s="34"/>
      <c r="C30" s="34"/>
      <c r="D30" s="35" t="s">
        <v>13</v>
      </c>
      <c r="E30" s="36"/>
      <c r="F30" s="34" t="s">
        <v>14</v>
      </c>
      <c r="G30" s="34"/>
      <c r="H30" s="35" t="s">
        <v>15</v>
      </c>
      <c r="I30" s="37"/>
    </row>
    <row r="31" spans="1:10">
      <c r="A31" s="45" t="s">
        <v>16</v>
      </c>
      <c r="B31" s="46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8" thickBot="1">
      <c r="A32" s="47">
        <v>108</v>
      </c>
      <c r="B32" s="48"/>
      <c r="C32" s="24">
        <v>1.597</v>
      </c>
      <c r="D32" s="24">
        <v>108</v>
      </c>
      <c r="E32" s="24">
        <v>1.597</v>
      </c>
      <c r="F32" s="24">
        <v>115</v>
      </c>
      <c r="G32" s="24">
        <v>1.25</v>
      </c>
      <c r="H32" s="25" t="s">
        <v>43</v>
      </c>
      <c r="I32" s="26" t="s">
        <v>43</v>
      </c>
    </row>
    <row r="33" spans="1:10">
      <c r="A33" s="9"/>
      <c r="B33" s="9"/>
      <c r="C33" s="9"/>
      <c r="D33" s="9"/>
      <c r="E33" s="9"/>
      <c r="F33" s="9"/>
      <c r="G33" s="9"/>
    </row>
    <row r="34" spans="1:10">
      <c r="A34" s="49" t="s">
        <v>59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3.8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51" t="s">
        <v>18</v>
      </c>
      <c r="C36" s="52"/>
      <c r="D36" s="16" t="s">
        <v>19</v>
      </c>
      <c r="E36" s="16" t="s">
        <v>20</v>
      </c>
      <c r="F36" s="16" t="s">
        <v>21</v>
      </c>
      <c r="G36" s="16" t="s">
        <v>22</v>
      </c>
      <c r="H36" s="16" t="s">
        <v>23</v>
      </c>
      <c r="I36" s="17" t="s">
        <v>24</v>
      </c>
    </row>
    <row r="37" spans="1:10">
      <c r="A37" s="53" t="s">
        <v>25</v>
      </c>
      <c r="B37" s="54"/>
      <c r="C37" s="54"/>
      <c r="D37" s="54"/>
      <c r="E37" s="54"/>
      <c r="F37" s="54"/>
      <c r="G37" s="54"/>
      <c r="H37" s="54"/>
      <c r="I37" s="55"/>
    </row>
    <row r="38" spans="1:10">
      <c r="A38" s="94">
        <v>1</v>
      </c>
      <c r="B38" s="83" t="s">
        <v>44</v>
      </c>
      <c r="C38" s="84"/>
      <c r="D38" s="85">
        <v>1</v>
      </c>
      <c r="E38" s="86">
        <v>44222</v>
      </c>
      <c r="F38" s="87">
        <v>11</v>
      </c>
      <c r="G38" s="88">
        <v>1</v>
      </c>
      <c r="H38" s="89">
        <v>550</v>
      </c>
      <c r="I38" s="102">
        <v>10657.93</v>
      </c>
    </row>
    <row r="39" spans="1:10">
      <c r="A39" s="94">
        <v>2</v>
      </c>
      <c r="B39" s="90" t="s">
        <v>60</v>
      </c>
      <c r="C39" s="90"/>
      <c r="D39" s="85">
        <v>2</v>
      </c>
      <c r="E39" s="86">
        <v>44224</v>
      </c>
      <c r="F39" s="87">
        <v>5</v>
      </c>
      <c r="G39" s="88">
        <v>1</v>
      </c>
      <c r="H39" s="89">
        <v>550</v>
      </c>
      <c r="I39" s="102">
        <v>10313.870000000001</v>
      </c>
    </row>
    <row r="40" spans="1:10">
      <c r="A40" s="94">
        <v>3</v>
      </c>
      <c r="B40" s="90" t="s">
        <v>53</v>
      </c>
      <c r="C40" s="90"/>
      <c r="D40" s="85">
        <v>3</v>
      </c>
      <c r="E40" s="86">
        <v>44232</v>
      </c>
      <c r="F40" s="87">
        <v>3.5000000000000003E-2</v>
      </c>
      <c r="G40" s="88" t="s">
        <v>43</v>
      </c>
      <c r="H40" s="89">
        <v>20.45</v>
      </c>
      <c r="I40" s="102" t="s">
        <v>43</v>
      </c>
    </row>
    <row r="41" spans="1:10">
      <c r="A41" s="94">
        <v>4</v>
      </c>
      <c r="B41" s="90" t="s">
        <v>53</v>
      </c>
      <c r="C41" s="90"/>
      <c r="D41" s="85">
        <v>4</v>
      </c>
      <c r="E41" s="86">
        <v>44232</v>
      </c>
      <c r="F41" s="87">
        <v>3.5000000000000003E-2</v>
      </c>
      <c r="G41" s="88" t="s">
        <v>43</v>
      </c>
      <c r="H41" s="89">
        <v>20.45</v>
      </c>
      <c r="I41" s="102" t="s">
        <v>43</v>
      </c>
    </row>
    <row r="42" spans="1:10">
      <c r="A42" s="94">
        <v>5</v>
      </c>
      <c r="B42" s="90" t="s">
        <v>53</v>
      </c>
      <c r="C42" s="90"/>
      <c r="D42" s="85">
        <v>5</v>
      </c>
      <c r="E42" s="86">
        <v>44232</v>
      </c>
      <c r="F42" s="87">
        <v>3.5000000000000003E-2</v>
      </c>
      <c r="G42" s="88" t="s">
        <v>43</v>
      </c>
      <c r="H42" s="89">
        <v>20.45</v>
      </c>
      <c r="I42" s="102" t="s">
        <v>43</v>
      </c>
    </row>
    <row r="43" spans="1:10">
      <c r="A43" s="94">
        <v>6</v>
      </c>
      <c r="B43" s="90" t="s">
        <v>53</v>
      </c>
      <c r="C43" s="90"/>
      <c r="D43" s="85">
        <v>6</v>
      </c>
      <c r="E43" s="86">
        <v>44232</v>
      </c>
      <c r="F43" s="87">
        <v>3.5000000000000003E-2</v>
      </c>
      <c r="G43" s="88" t="s">
        <v>43</v>
      </c>
      <c r="H43" s="89">
        <v>20.45</v>
      </c>
      <c r="I43" s="102" t="s">
        <v>43</v>
      </c>
    </row>
    <row r="44" spans="1:10">
      <c r="A44" s="94">
        <v>7</v>
      </c>
      <c r="B44" s="90" t="s">
        <v>53</v>
      </c>
      <c r="C44" s="90"/>
      <c r="D44" s="85">
        <v>7</v>
      </c>
      <c r="E44" s="86">
        <v>44232</v>
      </c>
      <c r="F44" s="87">
        <v>3.5000000000000003E-2</v>
      </c>
      <c r="G44" s="88" t="s">
        <v>43</v>
      </c>
      <c r="H44" s="89">
        <v>20.45</v>
      </c>
      <c r="I44" s="102" t="s">
        <v>43</v>
      </c>
    </row>
    <row r="45" spans="1:10">
      <c r="A45" s="94">
        <v>8</v>
      </c>
      <c r="B45" s="90" t="s">
        <v>53</v>
      </c>
      <c r="C45" s="90"/>
      <c r="D45" s="85">
        <v>8</v>
      </c>
      <c r="E45" s="86">
        <v>44232</v>
      </c>
      <c r="F45" s="87">
        <v>3.5000000000000003E-2</v>
      </c>
      <c r="G45" s="88" t="s">
        <v>43</v>
      </c>
      <c r="H45" s="89">
        <v>20.45</v>
      </c>
      <c r="I45" s="102" t="s">
        <v>43</v>
      </c>
    </row>
    <row r="46" spans="1:10">
      <c r="A46" s="94">
        <v>9</v>
      </c>
      <c r="B46" s="90" t="s">
        <v>53</v>
      </c>
      <c r="C46" s="90"/>
      <c r="D46" s="85">
        <v>9</v>
      </c>
      <c r="E46" s="86">
        <v>44232</v>
      </c>
      <c r="F46" s="87">
        <v>3.5000000000000003E-2</v>
      </c>
      <c r="G46" s="88" t="s">
        <v>43</v>
      </c>
      <c r="H46" s="89">
        <v>20.45</v>
      </c>
      <c r="I46" s="102" t="s">
        <v>43</v>
      </c>
    </row>
    <row r="47" spans="1:10">
      <c r="A47" s="94">
        <v>10</v>
      </c>
      <c r="B47" s="83" t="s">
        <v>44</v>
      </c>
      <c r="C47" s="84"/>
      <c r="D47" s="85">
        <v>10</v>
      </c>
      <c r="E47" s="86">
        <v>44232</v>
      </c>
      <c r="F47" s="87">
        <v>11</v>
      </c>
      <c r="G47" s="88">
        <v>1</v>
      </c>
      <c r="H47" s="89">
        <v>550</v>
      </c>
      <c r="I47" s="102">
        <v>9313.51</v>
      </c>
    </row>
    <row r="48" spans="1:10">
      <c r="A48" s="94">
        <v>11</v>
      </c>
      <c r="B48" s="83" t="s">
        <v>61</v>
      </c>
      <c r="C48" s="84"/>
      <c r="D48" s="85">
        <v>11</v>
      </c>
      <c r="E48" s="86">
        <v>44236</v>
      </c>
      <c r="F48" s="87">
        <v>15</v>
      </c>
      <c r="G48" s="88">
        <v>1</v>
      </c>
      <c r="H48" s="89">
        <v>550</v>
      </c>
      <c r="I48" s="102">
        <v>18732.12</v>
      </c>
    </row>
    <row r="49" spans="1:9">
      <c r="A49" s="94">
        <v>12</v>
      </c>
      <c r="B49" s="83" t="s">
        <v>62</v>
      </c>
      <c r="C49" s="84"/>
      <c r="D49" s="85">
        <v>12</v>
      </c>
      <c r="E49" s="86">
        <v>44265</v>
      </c>
      <c r="F49" s="87">
        <v>4</v>
      </c>
      <c r="G49" s="88">
        <v>1</v>
      </c>
      <c r="H49" s="89">
        <v>17942.400000000001</v>
      </c>
      <c r="I49" s="103">
        <v>5966.43</v>
      </c>
    </row>
    <row r="50" spans="1:9">
      <c r="A50" s="94">
        <v>13</v>
      </c>
      <c r="B50" s="83" t="s">
        <v>47</v>
      </c>
      <c r="C50" s="84"/>
      <c r="D50" s="85">
        <v>14</v>
      </c>
      <c r="E50" s="86">
        <v>44272</v>
      </c>
      <c r="F50" s="87">
        <v>1.4999999999999999E-2</v>
      </c>
      <c r="G50" s="88" t="s">
        <v>43</v>
      </c>
      <c r="H50" s="89">
        <v>8.77</v>
      </c>
      <c r="I50" s="103" t="s">
        <v>43</v>
      </c>
    </row>
    <row r="51" spans="1:9">
      <c r="A51" s="94">
        <v>14</v>
      </c>
      <c r="B51" s="83" t="s">
        <v>61</v>
      </c>
      <c r="C51" s="84"/>
      <c r="D51" s="85">
        <v>15</v>
      </c>
      <c r="E51" s="86">
        <v>44278</v>
      </c>
      <c r="F51" s="87">
        <v>15</v>
      </c>
      <c r="G51" s="88" t="s">
        <v>43</v>
      </c>
      <c r="H51" s="89">
        <v>550</v>
      </c>
      <c r="I51" s="103" t="s">
        <v>43</v>
      </c>
    </row>
    <row r="52" spans="1:9">
      <c r="A52" s="94">
        <v>15</v>
      </c>
      <c r="B52" s="83" t="s">
        <v>46</v>
      </c>
      <c r="C52" s="84"/>
      <c r="D52" s="85">
        <v>16</v>
      </c>
      <c r="E52" s="86">
        <v>44281</v>
      </c>
      <c r="F52" s="87">
        <v>11</v>
      </c>
      <c r="G52" s="88">
        <v>1</v>
      </c>
      <c r="H52" s="89">
        <v>550</v>
      </c>
      <c r="I52" s="103">
        <v>8996.73</v>
      </c>
    </row>
    <row r="53" spans="1:9" ht="16.8" customHeight="1">
      <c r="A53" s="94">
        <v>16</v>
      </c>
      <c r="B53" s="83" t="s">
        <v>44</v>
      </c>
      <c r="C53" s="84"/>
      <c r="D53" s="95">
        <v>18</v>
      </c>
      <c r="E53" s="96">
        <v>44285</v>
      </c>
      <c r="F53" s="87">
        <v>11</v>
      </c>
      <c r="G53" s="88">
        <v>1</v>
      </c>
      <c r="H53" s="89">
        <v>550</v>
      </c>
      <c r="I53" s="103">
        <v>10636.34</v>
      </c>
    </row>
    <row r="54" spans="1:9">
      <c r="A54" s="94">
        <v>17</v>
      </c>
      <c r="B54" s="90" t="s">
        <v>48</v>
      </c>
      <c r="C54" s="90"/>
      <c r="D54" s="95">
        <v>19</v>
      </c>
      <c r="E54" s="96">
        <v>44285</v>
      </c>
      <c r="F54" s="87">
        <v>15</v>
      </c>
      <c r="G54" s="88">
        <v>1</v>
      </c>
      <c r="H54" s="89">
        <v>550</v>
      </c>
      <c r="I54" s="103">
        <v>11689.96</v>
      </c>
    </row>
    <row r="55" spans="1:9">
      <c r="A55" s="94">
        <v>18</v>
      </c>
      <c r="B55" s="83" t="s">
        <v>44</v>
      </c>
      <c r="C55" s="84"/>
      <c r="D55" s="95">
        <v>20</v>
      </c>
      <c r="E55" s="96">
        <v>44298</v>
      </c>
      <c r="F55" s="87">
        <v>11</v>
      </c>
      <c r="G55" s="88">
        <v>1</v>
      </c>
      <c r="H55" s="89">
        <v>550</v>
      </c>
      <c r="I55" s="103">
        <v>9473.26</v>
      </c>
    </row>
    <row r="56" spans="1:9">
      <c r="A56" s="94">
        <v>19</v>
      </c>
      <c r="B56" s="90" t="s">
        <v>63</v>
      </c>
      <c r="C56" s="90"/>
      <c r="D56" s="95">
        <v>21</v>
      </c>
      <c r="E56" s="96">
        <v>44312</v>
      </c>
      <c r="F56" s="87">
        <v>15</v>
      </c>
      <c r="G56" s="88">
        <v>1</v>
      </c>
      <c r="H56" s="89">
        <v>550</v>
      </c>
      <c r="I56" s="103">
        <v>11254.35</v>
      </c>
    </row>
    <row r="57" spans="1:9">
      <c r="A57" s="94">
        <v>20</v>
      </c>
      <c r="B57" s="90" t="s">
        <v>64</v>
      </c>
      <c r="C57" s="90"/>
      <c r="D57" s="95">
        <v>22</v>
      </c>
      <c r="E57" s="96">
        <v>44314</v>
      </c>
      <c r="F57" s="87">
        <v>15</v>
      </c>
      <c r="G57" s="88">
        <v>1</v>
      </c>
      <c r="H57" s="89">
        <v>550</v>
      </c>
      <c r="I57" s="103">
        <v>11803.49</v>
      </c>
    </row>
    <row r="58" spans="1:9">
      <c r="A58" s="94">
        <v>21</v>
      </c>
      <c r="B58" s="90" t="s">
        <v>46</v>
      </c>
      <c r="C58" s="90"/>
      <c r="D58" s="95">
        <v>23</v>
      </c>
      <c r="E58" s="96">
        <v>44327</v>
      </c>
      <c r="F58" s="87">
        <v>15</v>
      </c>
      <c r="G58" s="88" t="s">
        <v>43</v>
      </c>
      <c r="H58" s="89">
        <v>550</v>
      </c>
      <c r="I58" s="103">
        <v>6740.91</v>
      </c>
    </row>
    <row r="59" spans="1:9">
      <c r="A59" s="94">
        <v>22</v>
      </c>
      <c r="B59" s="90" t="s">
        <v>52</v>
      </c>
      <c r="C59" s="90"/>
      <c r="D59" s="95">
        <v>24</v>
      </c>
      <c r="E59" s="96">
        <v>44330</v>
      </c>
      <c r="F59" s="87">
        <v>15</v>
      </c>
      <c r="G59" s="88" t="s">
        <v>43</v>
      </c>
      <c r="H59" s="89">
        <v>550</v>
      </c>
      <c r="I59" s="103" t="s">
        <v>43</v>
      </c>
    </row>
    <row r="60" spans="1:9">
      <c r="A60" s="94">
        <v>23</v>
      </c>
      <c r="B60" s="83" t="s">
        <v>44</v>
      </c>
      <c r="C60" s="84"/>
      <c r="D60" s="95">
        <v>25</v>
      </c>
      <c r="E60" s="96">
        <v>44335</v>
      </c>
      <c r="F60" s="87">
        <v>15</v>
      </c>
      <c r="G60" s="93">
        <v>1</v>
      </c>
      <c r="H60" s="89">
        <v>550</v>
      </c>
      <c r="I60" s="103">
        <v>10588.75</v>
      </c>
    </row>
    <row r="61" spans="1:9">
      <c r="A61" s="94">
        <v>24</v>
      </c>
      <c r="B61" s="90" t="s">
        <v>65</v>
      </c>
      <c r="C61" s="90"/>
      <c r="D61" s="95">
        <v>26</v>
      </c>
      <c r="E61" s="96">
        <v>44335</v>
      </c>
      <c r="F61" s="87">
        <v>15</v>
      </c>
      <c r="G61" s="93">
        <v>1</v>
      </c>
      <c r="H61" s="89">
        <v>550</v>
      </c>
      <c r="I61" s="103">
        <v>10637.05</v>
      </c>
    </row>
    <row r="62" spans="1:9">
      <c r="A62" s="94">
        <v>25</v>
      </c>
      <c r="B62" s="90" t="s">
        <v>49</v>
      </c>
      <c r="C62" s="90"/>
      <c r="D62" s="95">
        <v>27</v>
      </c>
      <c r="E62" s="96">
        <v>44337</v>
      </c>
      <c r="F62" s="87">
        <v>6</v>
      </c>
      <c r="G62" s="93">
        <v>1</v>
      </c>
      <c r="H62" s="89">
        <v>550</v>
      </c>
      <c r="I62" s="103">
        <v>7342.05</v>
      </c>
    </row>
    <row r="63" spans="1:9">
      <c r="A63" s="94">
        <v>26</v>
      </c>
      <c r="B63" s="83" t="s">
        <v>44</v>
      </c>
      <c r="C63" s="84"/>
      <c r="D63" s="85">
        <v>29</v>
      </c>
      <c r="E63" s="86">
        <v>44355</v>
      </c>
      <c r="F63" s="87">
        <v>15</v>
      </c>
      <c r="G63" s="93">
        <v>1</v>
      </c>
      <c r="H63" s="89">
        <v>550</v>
      </c>
      <c r="I63" s="103">
        <v>12738.48</v>
      </c>
    </row>
    <row r="64" spans="1:9">
      <c r="A64" s="94">
        <v>27</v>
      </c>
      <c r="B64" s="83" t="s">
        <v>44</v>
      </c>
      <c r="C64" s="84"/>
      <c r="D64" s="85">
        <v>30</v>
      </c>
      <c r="E64" s="86">
        <v>44355</v>
      </c>
      <c r="F64" s="87">
        <v>15</v>
      </c>
      <c r="G64" s="93" t="s">
        <v>43</v>
      </c>
      <c r="H64" s="89">
        <v>550</v>
      </c>
      <c r="I64" s="103" t="s">
        <v>43</v>
      </c>
    </row>
    <row r="65" spans="1:9">
      <c r="A65" s="94">
        <v>28</v>
      </c>
      <c r="B65" s="83" t="s">
        <v>66</v>
      </c>
      <c r="C65" s="84"/>
      <c r="D65" s="85">
        <v>33</v>
      </c>
      <c r="E65" s="86">
        <v>44363</v>
      </c>
      <c r="F65" s="87">
        <v>15</v>
      </c>
      <c r="G65" s="93">
        <v>1</v>
      </c>
      <c r="H65" s="89">
        <v>37944</v>
      </c>
      <c r="I65" s="103">
        <v>10589.38</v>
      </c>
    </row>
    <row r="66" spans="1:9">
      <c r="A66" s="94">
        <v>29</v>
      </c>
      <c r="B66" s="83" t="s">
        <v>51</v>
      </c>
      <c r="C66" s="84"/>
      <c r="D66" s="85">
        <v>35</v>
      </c>
      <c r="E66" s="86">
        <v>44370</v>
      </c>
      <c r="F66" s="87">
        <v>15</v>
      </c>
      <c r="G66" s="93" t="s">
        <v>43</v>
      </c>
      <c r="H66" s="89">
        <v>550</v>
      </c>
      <c r="I66" s="103" t="s">
        <v>43</v>
      </c>
    </row>
    <row r="67" spans="1:9">
      <c r="A67" s="94">
        <v>30</v>
      </c>
      <c r="B67" s="90" t="s">
        <v>67</v>
      </c>
      <c r="C67" s="90"/>
      <c r="D67" s="85">
        <v>37</v>
      </c>
      <c r="E67" s="86">
        <v>44376</v>
      </c>
      <c r="F67" s="87">
        <v>15</v>
      </c>
      <c r="G67" s="93">
        <v>4</v>
      </c>
      <c r="H67" s="89">
        <v>550</v>
      </c>
      <c r="I67" s="103">
        <v>21341.45</v>
      </c>
    </row>
    <row r="68" spans="1:9">
      <c r="A68" s="94">
        <v>31</v>
      </c>
      <c r="B68" s="90" t="s">
        <v>68</v>
      </c>
      <c r="C68" s="90"/>
      <c r="D68" s="85">
        <v>38</v>
      </c>
      <c r="E68" s="86">
        <v>44379</v>
      </c>
      <c r="F68" s="87">
        <v>1</v>
      </c>
      <c r="G68" s="93" t="s">
        <v>43</v>
      </c>
      <c r="H68" s="89">
        <v>550</v>
      </c>
      <c r="I68" s="103" t="s">
        <v>43</v>
      </c>
    </row>
    <row r="69" spans="1:9">
      <c r="A69" s="94">
        <v>32</v>
      </c>
      <c r="B69" s="90" t="s">
        <v>53</v>
      </c>
      <c r="C69" s="90"/>
      <c r="D69" s="85">
        <v>39</v>
      </c>
      <c r="E69" s="86">
        <v>44382</v>
      </c>
      <c r="F69" s="87">
        <v>3.5000000000000003E-2</v>
      </c>
      <c r="G69" s="93" t="s">
        <v>43</v>
      </c>
      <c r="H69" s="89">
        <v>20.45</v>
      </c>
      <c r="I69" s="103" t="s">
        <v>43</v>
      </c>
    </row>
    <row r="70" spans="1:9">
      <c r="A70" s="94">
        <v>33</v>
      </c>
      <c r="B70" s="90" t="s">
        <v>53</v>
      </c>
      <c r="C70" s="90"/>
      <c r="D70" s="85">
        <v>40</v>
      </c>
      <c r="E70" s="86">
        <v>44382</v>
      </c>
      <c r="F70" s="87">
        <v>3.5000000000000003E-2</v>
      </c>
      <c r="G70" s="93" t="s">
        <v>43</v>
      </c>
      <c r="H70" s="89">
        <v>20.45</v>
      </c>
      <c r="I70" s="103" t="s">
        <v>43</v>
      </c>
    </row>
    <row r="71" spans="1:9">
      <c r="A71" s="94">
        <v>34</v>
      </c>
      <c r="B71" s="90" t="s">
        <v>53</v>
      </c>
      <c r="C71" s="90"/>
      <c r="D71" s="85">
        <v>41</v>
      </c>
      <c r="E71" s="86">
        <v>44382</v>
      </c>
      <c r="F71" s="87">
        <v>3.5000000000000003E-2</v>
      </c>
      <c r="G71" s="93" t="s">
        <v>43</v>
      </c>
      <c r="H71" s="89">
        <v>20.45</v>
      </c>
      <c r="I71" s="103" t="s">
        <v>43</v>
      </c>
    </row>
    <row r="72" spans="1:9">
      <c r="A72" s="94">
        <v>35</v>
      </c>
      <c r="B72" s="90" t="s">
        <v>53</v>
      </c>
      <c r="C72" s="90"/>
      <c r="D72" s="85">
        <v>42</v>
      </c>
      <c r="E72" s="86">
        <v>44382</v>
      </c>
      <c r="F72" s="87">
        <v>3.5000000000000003E-2</v>
      </c>
      <c r="G72" s="93" t="s">
        <v>43</v>
      </c>
      <c r="H72" s="89">
        <v>20.45</v>
      </c>
      <c r="I72" s="103" t="s">
        <v>43</v>
      </c>
    </row>
    <row r="73" spans="1:9">
      <c r="A73" s="94">
        <v>36</v>
      </c>
      <c r="B73" s="90" t="s">
        <v>53</v>
      </c>
      <c r="C73" s="90"/>
      <c r="D73" s="85">
        <v>43</v>
      </c>
      <c r="E73" s="86">
        <v>44382</v>
      </c>
      <c r="F73" s="87">
        <v>3.5000000000000003E-2</v>
      </c>
      <c r="G73" s="93" t="s">
        <v>43</v>
      </c>
      <c r="H73" s="89">
        <v>20.45</v>
      </c>
      <c r="I73" s="103" t="s">
        <v>43</v>
      </c>
    </row>
    <row r="74" spans="1:9">
      <c r="A74" s="94">
        <v>37</v>
      </c>
      <c r="B74" s="90" t="s">
        <v>53</v>
      </c>
      <c r="C74" s="90"/>
      <c r="D74" s="85">
        <v>44</v>
      </c>
      <c r="E74" s="86">
        <v>44382</v>
      </c>
      <c r="F74" s="87">
        <v>3.5000000000000003E-2</v>
      </c>
      <c r="G74" s="93" t="s">
        <v>43</v>
      </c>
      <c r="H74" s="89">
        <v>20.45</v>
      </c>
      <c r="I74" s="103" t="s">
        <v>43</v>
      </c>
    </row>
    <row r="75" spans="1:9">
      <c r="A75" s="94">
        <v>38</v>
      </c>
      <c r="B75" s="90" t="s">
        <v>53</v>
      </c>
      <c r="C75" s="90"/>
      <c r="D75" s="85">
        <v>45</v>
      </c>
      <c r="E75" s="86">
        <v>44382</v>
      </c>
      <c r="F75" s="87">
        <v>3.5000000000000003E-2</v>
      </c>
      <c r="G75" s="93" t="s">
        <v>43</v>
      </c>
      <c r="H75" s="89">
        <v>20.45</v>
      </c>
      <c r="I75" s="103" t="s">
        <v>43</v>
      </c>
    </row>
    <row r="76" spans="1:9">
      <c r="A76" s="94">
        <v>39</v>
      </c>
      <c r="B76" s="90" t="s">
        <v>53</v>
      </c>
      <c r="C76" s="90"/>
      <c r="D76" s="85">
        <v>46</v>
      </c>
      <c r="E76" s="86">
        <v>44382</v>
      </c>
      <c r="F76" s="87">
        <v>3.5000000000000003E-2</v>
      </c>
      <c r="G76" s="93" t="s">
        <v>43</v>
      </c>
      <c r="H76" s="89">
        <v>20.45</v>
      </c>
      <c r="I76" s="103" t="s">
        <v>43</v>
      </c>
    </row>
    <row r="77" spans="1:9">
      <c r="A77" s="94">
        <v>40</v>
      </c>
      <c r="B77" s="83" t="s">
        <v>44</v>
      </c>
      <c r="C77" s="84"/>
      <c r="D77" s="85">
        <v>47</v>
      </c>
      <c r="E77" s="86">
        <v>44398</v>
      </c>
      <c r="F77" s="87">
        <v>11</v>
      </c>
      <c r="G77" s="93">
        <v>1</v>
      </c>
      <c r="H77" s="89">
        <v>550</v>
      </c>
      <c r="I77" s="103">
        <v>6727.63</v>
      </c>
    </row>
    <row r="78" spans="1:9">
      <c r="A78" s="94">
        <v>41</v>
      </c>
      <c r="B78" s="90" t="s">
        <v>69</v>
      </c>
      <c r="C78" s="90"/>
      <c r="D78" s="85">
        <v>48</v>
      </c>
      <c r="E78" s="86">
        <v>44398</v>
      </c>
      <c r="F78" s="87">
        <v>15</v>
      </c>
      <c r="G78" s="93">
        <v>1</v>
      </c>
      <c r="H78" s="89">
        <v>550</v>
      </c>
      <c r="I78" s="103">
        <v>11736.84</v>
      </c>
    </row>
    <row r="79" spans="1:9">
      <c r="A79" s="94">
        <v>42</v>
      </c>
      <c r="B79" s="90" t="s">
        <v>70</v>
      </c>
      <c r="C79" s="90"/>
      <c r="D79" s="85">
        <v>49</v>
      </c>
      <c r="E79" s="86">
        <v>44405</v>
      </c>
      <c r="F79" s="87">
        <v>6.0000000000000001E-3</v>
      </c>
      <c r="G79" s="93" t="s">
        <v>43</v>
      </c>
      <c r="H79" s="89">
        <v>3.51</v>
      </c>
      <c r="I79" s="103" t="s">
        <v>43</v>
      </c>
    </row>
    <row r="80" spans="1:9">
      <c r="A80" s="94">
        <v>43</v>
      </c>
      <c r="B80" s="83" t="s">
        <v>47</v>
      </c>
      <c r="C80" s="84"/>
      <c r="D80" s="85">
        <v>50</v>
      </c>
      <c r="E80" s="86">
        <v>44405</v>
      </c>
      <c r="F80" s="87">
        <v>1.2E-2</v>
      </c>
      <c r="G80" s="93" t="s">
        <v>43</v>
      </c>
      <c r="H80" s="89">
        <v>7.01</v>
      </c>
      <c r="I80" s="103" t="s">
        <v>43</v>
      </c>
    </row>
    <row r="81" spans="1:9">
      <c r="A81" s="94">
        <v>44</v>
      </c>
      <c r="B81" s="83" t="s">
        <v>47</v>
      </c>
      <c r="C81" s="84"/>
      <c r="D81" s="85">
        <v>51</v>
      </c>
      <c r="E81" s="86">
        <v>44405</v>
      </c>
      <c r="F81" s="87">
        <v>1.2E-2</v>
      </c>
      <c r="G81" s="93" t="s">
        <v>43</v>
      </c>
      <c r="H81" s="89">
        <v>7.01</v>
      </c>
      <c r="I81" s="103" t="s">
        <v>43</v>
      </c>
    </row>
    <row r="82" spans="1:9">
      <c r="A82" s="94">
        <v>45</v>
      </c>
      <c r="B82" s="83" t="s">
        <v>47</v>
      </c>
      <c r="C82" s="84"/>
      <c r="D82" s="85">
        <v>52</v>
      </c>
      <c r="E82" s="86">
        <v>44405</v>
      </c>
      <c r="F82" s="87">
        <v>1.4999999999999999E-2</v>
      </c>
      <c r="G82" s="93" t="s">
        <v>43</v>
      </c>
      <c r="H82" s="89">
        <v>7.01</v>
      </c>
      <c r="I82" s="103" t="s">
        <v>43</v>
      </c>
    </row>
    <row r="83" spans="1:9">
      <c r="A83" s="94">
        <v>46</v>
      </c>
      <c r="B83" s="83" t="s">
        <v>44</v>
      </c>
      <c r="C83" s="84"/>
      <c r="D83" s="85">
        <v>55</v>
      </c>
      <c r="E83" s="86">
        <v>44411</v>
      </c>
      <c r="F83" s="87">
        <v>15</v>
      </c>
      <c r="G83" s="93" t="s">
        <v>43</v>
      </c>
      <c r="H83" s="89">
        <v>550</v>
      </c>
      <c r="I83" s="103" t="s">
        <v>43</v>
      </c>
    </row>
    <row r="84" spans="1:9">
      <c r="A84" s="94">
        <v>47</v>
      </c>
      <c r="B84" s="90" t="s">
        <v>71</v>
      </c>
      <c r="C84" s="90"/>
      <c r="D84" s="85">
        <v>56</v>
      </c>
      <c r="E84" s="86">
        <v>44411</v>
      </c>
      <c r="F84" s="87">
        <v>6</v>
      </c>
      <c r="G84" s="93">
        <v>1</v>
      </c>
      <c r="H84" s="89">
        <v>550</v>
      </c>
      <c r="I84" s="103">
        <v>8197</v>
      </c>
    </row>
    <row r="85" spans="1:9">
      <c r="A85" s="94">
        <v>48</v>
      </c>
      <c r="B85" s="83" t="s">
        <v>44</v>
      </c>
      <c r="C85" s="84"/>
      <c r="D85" s="85">
        <v>57</v>
      </c>
      <c r="E85" s="86">
        <v>44411</v>
      </c>
      <c r="F85" s="87">
        <v>15</v>
      </c>
      <c r="G85" s="93" t="s">
        <v>43</v>
      </c>
      <c r="H85" s="89">
        <v>550</v>
      </c>
      <c r="I85" s="103" t="s">
        <v>43</v>
      </c>
    </row>
    <row r="86" spans="1:9">
      <c r="A86" s="94">
        <v>49</v>
      </c>
      <c r="B86" s="83" t="s">
        <v>44</v>
      </c>
      <c r="C86" s="84"/>
      <c r="D86" s="85">
        <v>60</v>
      </c>
      <c r="E86" s="86">
        <v>44427</v>
      </c>
      <c r="F86" s="87">
        <v>11</v>
      </c>
      <c r="G86" s="93">
        <v>1</v>
      </c>
      <c r="H86" s="89">
        <v>550</v>
      </c>
      <c r="I86" s="103">
        <v>11253.67</v>
      </c>
    </row>
    <row r="87" spans="1:9">
      <c r="A87" s="94">
        <v>50</v>
      </c>
      <c r="B87" s="83" t="s">
        <v>44</v>
      </c>
      <c r="C87" s="84"/>
      <c r="D87" s="85">
        <v>61</v>
      </c>
      <c r="E87" s="86">
        <v>44427</v>
      </c>
      <c r="F87" s="87">
        <v>15</v>
      </c>
      <c r="G87" s="93" t="s">
        <v>43</v>
      </c>
      <c r="H87" s="89">
        <v>550</v>
      </c>
      <c r="I87" s="103" t="s">
        <v>43</v>
      </c>
    </row>
    <row r="88" spans="1:9">
      <c r="A88" s="94">
        <v>51</v>
      </c>
      <c r="B88" s="90" t="s">
        <v>72</v>
      </c>
      <c r="C88" s="90"/>
      <c r="D88" s="85">
        <v>62</v>
      </c>
      <c r="E88" s="86">
        <v>44440</v>
      </c>
      <c r="F88" s="87">
        <v>2</v>
      </c>
      <c r="G88" s="93" t="s">
        <v>43</v>
      </c>
      <c r="H88" s="89">
        <v>1168.8</v>
      </c>
      <c r="I88" s="103" t="s">
        <v>43</v>
      </c>
    </row>
    <row r="89" spans="1:9">
      <c r="A89" s="94">
        <v>52</v>
      </c>
      <c r="B89" s="90" t="s">
        <v>73</v>
      </c>
      <c r="C89" s="90"/>
      <c r="D89" s="85">
        <v>63</v>
      </c>
      <c r="E89" s="86">
        <v>44440</v>
      </c>
      <c r="F89" s="87">
        <v>2</v>
      </c>
      <c r="G89" s="93" t="s">
        <v>43</v>
      </c>
      <c r="H89" s="89">
        <v>1168.8</v>
      </c>
      <c r="I89" s="103" t="s">
        <v>43</v>
      </c>
    </row>
    <row r="90" spans="1:9">
      <c r="A90" s="94">
        <v>53</v>
      </c>
      <c r="B90" s="90" t="s">
        <v>73</v>
      </c>
      <c r="C90" s="90"/>
      <c r="D90" s="85">
        <v>64</v>
      </c>
      <c r="E90" s="86">
        <v>44440</v>
      </c>
      <c r="F90" s="87">
        <v>2</v>
      </c>
      <c r="G90" s="93" t="s">
        <v>43</v>
      </c>
      <c r="H90" s="89">
        <v>1168.8</v>
      </c>
      <c r="I90" s="103" t="s">
        <v>43</v>
      </c>
    </row>
    <row r="91" spans="1:9">
      <c r="A91" s="94">
        <v>54</v>
      </c>
      <c r="B91" s="83" t="s">
        <v>44</v>
      </c>
      <c r="C91" s="84"/>
      <c r="D91" s="85">
        <v>65</v>
      </c>
      <c r="E91" s="86">
        <v>44441</v>
      </c>
      <c r="F91" s="87">
        <v>15</v>
      </c>
      <c r="G91" s="93" t="s">
        <v>43</v>
      </c>
      <c r="H91" s="89">
        <v>550</v>
      </c>
      <c r="I91" s="103" t="s">
        <v>43</v>
      </c>
    </row>
    <row r="92" spans="1:9">
      <c r="A92" s="94">
        <v>55</v>
      </c>
      <c r="B92" s="90" t="s">
        <v>74</v>
      </c>
      <c r="C92" s="90"/>
      <c r="D92" s="85">
        <v>66</v>
      </c>
      <c r="E92" s="86">
        <v>44445</v>
      </c>
      <c r="F92" s="87">
        <v>15</v>
      </c>
      <c r="G92" s="93">
        <v>1</v>
      </c>
      <c r="H92" s="89">
        <v>550</v>
      </c>
      <c r="I92" s="103">
        <v>7815.15</v>
      </c>
    </row>
    <row r="93" spans="1:9">
      <c r="A93" s="94">
        <v>56</v>
      </c>
      <c r="B93" s="83" t="s">
        <v>44</v>
      </c>
      <c r="C93" s="84"/>
      <c r="D93" s="85">
        <v>67</v>
      </c>
      <c r="E93" s="86">
        <v>44446</v>
      </c>
      <c r="F93" s="87">
        <v>11</v>
      </c>
      <c r="G93" s="93" t="s">
        <v>43</v>
      </c>
      <c r="H93" s="89">
        <v>550</v>
      </c>
      <c r="I93" s="103" t="s">
        <v>43</v>
      </c>
    </row>
    <row r="94" spans="1:9">
      <c r="A94" s="94">
        <v>57</v>
      </c>
      <c r="B94" s="83" t="s">
        <v>75</v>
      </c>
      <c r="C94" s="84"/>
      <c r="D94" s="85">
        <v>68</v>
      </c>
      <c r="E94" s="86">
        <v>44447</v>
      </c>
      <c r="F94" s="87">
        <v>9</v>
      </c>
      <c r="G94" s="93">
        <v>1</v>
      </c>
      <c r="H94" s="89">
        <v>22766.400000000001</v>
      </c>
      <c r="I94" s="103">
        <v>7321.18</v>
      </c>
    </row>
    <row r="95" spans="1:9">
      <c r="A95" s="94">
        <v>58</v>
      </c>
      <c r="B95" s="90" t="s">
        <v>50</v>
      </c>
      <c r="C95" s="90"/>
      <c r="D95" s="85">
        <v>69</v>
      </c>
      <c r="E95" s="86">
        <v>44447</v>
      </c>
      <c r="F95" s="87">
        <v>7</v>
      </c>
      <c r="G95" s="93" t="s">
        <v>43</v>
      </c>
      <c r="H95" s="89">
        <v>17707.2</v>
      </c>
      <c r="I95" s="103" t="s">
        <v>43</v>
      </c>
    </row>
    <row r="96" spans="1:9">
      <c r="A96" s="94">
        <v>59</v>
      </c>
      <c r="B96" s="83" t="s">
        <v>75</v>
      </c>
      <c r="C96" s="84"/>
      <c r="D96" s="85">
        <v>70</v>
      </c>
      <c r="E96" s="86">
        <v>44447</v>
      </c>
      <c r="F96" s="87">
        <v>11.6</v>
      </c>
      <c r="G96" s="93">
        <v>1</v>
      </c>
      <c r="H96" s="89">
        <v>550</v>
      </c>
      <c r="I96" s="103">
        <v>11093.8</v>
      </c>
    </row>
    <row r="97" spans="1:9">
      <c r="A97" s="94">
        <v>60</v>
      </c>
      <c r="B97" s="83" t="s">
        <v>44</v>
      </c>
      <c r="C97" s="84"/>
      <c r="D97" s="85">
        <v>71</v>
      </c>
      <c r="E97" s="86">
        <v>44456</v>
      </c>
      <c r="F97" s="87">
        <v>15</v>
      </c>
      <c r="G97" s="93" t="s">
        <v>43</v>
      </c>
      <c r="H97" s="89">
        <v>550</v>
      </c>
      <c r="I97" s="103" t="s">
        <v>43</v>
      </c>
    </row>
    <row r="98" spans="1:9">
      <c r="A98" s="94">
        <v>61</v>
      </c>
      <c r="B98" s="83" t="s">
        <v>44</v>
      </c>
      <c r="C98" s="84"/>
      <c r="D98" s="85">
        <v>73</v>
      </c>
      <c r="E98" s="86">
        <v>44461</v>
      </c>
      <c r="F98" s="87">
        <v>11</v>
      </c>
      <c r="G98" s="93">
        <v>3</v>
      </c>
      <c r="H98" s="89">
        <v>550</v>
      </c>
      <c r="I98" s="103">
        <v>18346.73</v>
      </c>
    </row>
    <row r="99" spans="1:9">
      <c r="A99" s="94">
        <v>62</v>
      </c>
      <c r="B99" s="83" t="s">
        <v>44</v>
      </c>
      <c r="C99" s="84"/>
      <c r="D99" s="85">
        <v>74</v>
      </c>
      <c r="E99" s="86">
        <v>44463</v>
      </c>
      <c r="F99" s="87">
        <v>6</v>
      </c>
      <c r="G99" s="93">
        <v>1</v>
      </c>
      <c r="H99" s="89">
        <v>550</v>
      </c>
      <c r="I99" s="103">
        <v>11392</v>
      </c>
    </row>
    <row r="100" spans="1:9">
      <c r="A100" s="94">
        <v>63</v>
      </c>
      <c r="B100" s="83" t="s">
        <v>47</v>
      </c>
      <c r="C100" s="84"/>
      <c r="D100" s="85">
        <v>75</v>
      </c>
      <c r="E100" s="86">
        <v>44481</v>
      </c>
      <c r="F100" s="87">
        <v>1.4999999999999999E-2</v>
      </c>
      <c r="G100" s="93" t="s">
        <v>43</v>
      </c>
      <c r="H100" s="89">
        <v>8.77</v>
      </c>
      <c r="I100" s="103" t="s">
        <v>43</v>
      </c>
    </row>
    <row r="101" spans="1:9">
      <c r="A101" s="94">
        <v>64</v>
      </c>
      <c r="B101" s="83" t="s">
        <v>47</v>
      </c>
      <c r="C101" s="84"/>
      <c r="D101" s="85">
        <v>76</v>
      </c>
      <c r="E101" s="86">
        <v>44481</v>
      </c>
      <c r="F101" s="87">
        <v>5.0000000000000001E-3</v>
      </c>
      <c r="G101" s="93" t="s">
        <v>43</v>
      </c>
      <c r="H101" s="89">
        <v>2.92</v>
      </c>
      <c r="I101" s="103" t="s">
        <v>43</v>
      </c>
    </row>
    <row r="102" spans="1:9">
      <c r="A102" s="94">
        <v>65</v>
      </c>
      <c r="B102" s="90" t="s">
        <v>76</v>
      </c>
      <c r="C102" s="90"/>
      <c r="D102" s="85">
        <v>77</v>
      </c>
      <c r="E102" s="86">
        <v>44482</v>
      </c>
      <c r="F102" s="87">
        <v>2</v>
      </c>
      <c r="G102" s="93">
        <v>1</v>
      </c>
      <c r="H102" s="89">
        <v>550</v>
      </c>
      <c r="I102" s="103">
        <v>7981.65</v>
      </c>
    </row>
    <row r="103" spans="1:9">
      <c r="A103" s="94">
        <v>66</v>
      </c>
      <c r="B103" s="83" t="s">
        <v>44</v>
      </c>
      <c r="C103" s="84"/>
      <c r="D103" s="85">
        <v>79</v>
      </c>
      <c r="E103" s="86">
        <v>44489</v>
      </c>
      <c r="F103" s="87">
        <v>11</v>
      </c>
      <c r="G103" s="93">
        <v>1</v>
      </c>
      <c r="H103" s="89">
        <v>550</v>
      </c>
      <c r="I103" s="103">
        <v>11094.47</v>
      </c>
    </row>
    <row r="104" spans="1:9">
      <c r="A104" s="94">
        <v>67</v>
      </c>
      <c r="B104" s="90" t="s">
        <v>77</v>
      </c>
      <c r="C104" s="90"/>
      <c r="D104" s="85">
        <v>81</v>
      </c>
      <c r="E104" s="86">
        <v>44494</v>
      </c>
      <c r="F104" s="87">
        <v>11</v>
      </c>
      <c r="G104" s="93">
        <v>1</v>
      </c>
      <c r="H104" s="89">
        <v>550</v>
      </c>
      <c r="I104" s="103">
        <v>11708.65</v>
      </c>
    </row>
    <row r="105" spans="1:9">
      <c r="A105" s="94">
        <v>68</v>
      </c>
      <c r="B105" s="90" t="s">
        <v>78</v>
      </c>
      <c r="C105" s="90"/>
      <c r="D105" s="85">
        <v>82</v>
      </c>
      <c r="E105" s="86">
        <v>44494</v>
      </c>
      <c r="F105" s="87">
        <v>11</v>
      </c>
      <c r="G105" s="93">
        <v>1</v>
      </c>
      <c r="H105" s="89">
        <v>550</v>
      </c>
      <c r="I105" s="103">
        <v>7305.01</v>
      </c>
    </row>
    <row r="106" spans="1:9">
      <c r="A106" s="94">
        <v>69</v>
      </c>
      <c r="B106" s="83" t="s">
        <v>44</v>
      </c>
      <c r="C106" s="84"/>
      <c r="D106" s="85">
        <v>83</v>
      </c>
      <c r="E106" s="86">
        <v>44494</v>
      </c>
      <c r="F106" s="87">
        <v>15</v>
      </c>
      <c r="G106" s="93">
        <v>1</v>
      </c>
      <c r="H106" s="89">
        <v>550</v>
      </c>
      <c r="I106" s="103">
        <v>11665.81</v>
      </c>
    </row>
    <row r="107" spans="1:9">
      <c r="A107" s="94">
        <v>70</v>
      </c>
      <c r="B107" s="83" t="s">
        <v>44</v>
      </c>
      <c r="C107" s="84"/>
      <c r="D107" s="85">
        <v>84</v>
      </c>
      <c r="E107" s="86">
        <v>44496</v>
      </c>
      <c r="F107" s="87">
        <v>11</v>
      </c>
      <c r="G107" s="93" t="s">
        <v>43</v>
      </c>
      <c r="H107" s="89">
        <v>550</v>
      </c>
      <c r="I107" s="103" t="s">
        <v>43</v>
      </c>
    </row>
    <row r="108" spans="1:9">
      <c r="A108" s="94">
        <v>71</v>
      </c>
      <c r="B108" s="83" t="s">
        <v>44</v>
      </c>
      <c r="C108" s="84"/>
      <c r="D108" s="85">
        <v>85</v>
      </c>
      <c r="E108" s="86">
        <v>44502</v>
      </c>
      <c r="F108" s="87">
        <v>7</v>
      </c>
      <c r="G108" s="93" t="s">
        <v>43</v>
      </c>
      <c r="H108" s="89">
        <v>550</v>
      </c>
      <c r="I108" s="103" t="s">
        <v>43</v>
      </c>
    </row>
    <row r="109" spans="1:9">
      <c r="A109" s="94">
        <v>72</v>
      </c>
      <c r="B109" s="83" t="s">
        <v>44</v>
      </c>
      <c r="C109" s="84"/>
      <c r="D109" s="85">
        <v>87</v>
      </c>
      <c r="E109" s="86">
        <v>44511</v>
      </c>
      <c r="F109" s="87">
        <v>11</v>
      </c>
      <c r="G109" s="93" t="s">
        <v>43</v>
      </c>
      <c r="H109" s="89">
        <v>550</v>
      </c>
      <c r="I109" s="103" t="s">
        <v>43</v>
      </c>
    </row>
    <row r="110" spans="1:9">
      <c r="A110" s="94">
        <v>73</v>
      </c>
      <c r="B110" s="90" t="s">
        <v>53</v>
      </c>
      <c r="C110" s="90"/>
      <c r="D110" s="85">
        <v>88</v>
      </c>
      <c r="E110" s="86">
        <v>44511</v>
      </c>
      <c r="F110" s="87">
        <v>2.5999999999999999E-2</v>
      </c>
      <c r="G110" s="93" t="s">
        <v>43</v>
      </c>
      <c r="H110" s="89">
        <v>15.19</v>
      </c>
      <c r="I110" s="103" t="s">
        <v>43</v>
      </c>
    </row>
    <row r="111" spans="1:9">
      <c r="A111" s="94">
        <v>74</v>
      </c>
      <c r="B111" s="90" t="s">
        <v>53</v>
      </c>
      <c r="C111" s="90"/>
      <c r="D111" s="85">
        <v>89</v>
      </c>
      <c r="E111" s="86">
        <v>44511</v>
      </c>
      <c r="F111" s="87">
        <v>2.5999999999999999E-2</v>
      </c>
      <c r="G111" s="93" t="s">
        <v>43</v>
      </c>
      <c r="H111" s="89">
        <v>15.19</v>
      </c>
      <c r="I111" s="103" t="s">
        <v>43</v>
      </c>
    </row>
    <row r="112" spans="1:9">
      <c r="A112" s="94">
        <v>75</v>
      </c>
      <c r="B112" s="90" t="s">
        <v>53</v>
      </c>
      <c r="C112" s="90"/>
      <c r="D112" s="85">
        <v>90</v>
      </c>
      <c r="E112" s="86">
        <v>44512</v>
      </c>
      <c r="F112" s="87">
        <v>2.5999999999999999E-2</v>
      </c>
      <c r="G112" s="93" t="s">
        <v>43</v>
      </c>
      <c r="H112" s="89">
        <v>15.19</v>
      </c>
      <c r="I112" s="103" t="s">
        <v>43</v>
      </c>
    </row>
    <row r="113" spans="1:9">
      <c r="A113" s="94">
        <v>76</v>
      </c>
      <c r="B113" s="90" t="s">
        <v>53</v>
      </c>
      <c r="C113" s="90"/>
      <c r="D113" s="85">
        <v>91</v>
      </c>
      <c r="E113" s="86">
        <v>44512</v>
      </c>
      <c r="F113" s="87">
        <v>2.5999999999999999E-2</v>
      </c>
      <c r="G113" s="93" t="s">
        <v>43</v>
      </c>
      <c r="H113" s="89">
        <v>15.19</v>
      </c>
      <c r="I113" s="103" t="s">
        <v>43</v>
      </c>
    </row>
    <row r="114" spans="1:9">
      <c r="A114" s="94">
        <v>77</v>
      </c>
      <c r="B114" s="90" t="s">
        <v>53</v>
      </c>
      <c r="C114" s="90"/>
      <c r="D114" s="85">
        <v>92</v>
      </c>
      <c r="E114" s="86">
        <v>44512</v>
      </c>
      <c r="F114" s="87">
        <v>2.5999999999999999E-2</v>
      </c>
      <c r="G114" s="93" t="s">
        <v>43</v>
      </c>
      <c r="H114" s="89">
        <v>15.19</v>
      </c>
      <c r="I114" s="103" t="s">
        <v>43</v>
      </c>
    </row>
    <row r="115" spans="1:9">
      <c r="A115" s="94">
        <v>78</v>
      </c>
      <c r="B115" s="90" t="s">
        <v>53</v>
      </c>
      <c r="C115" s="90"/>
      <c r="D115" s="85">
        <v>93</v>
      </c>
      <c r="E115" s="86">
        <v>44512</v>
      </c>
      <c r="F115" s="87">
        <v>2.5999999999999999E-2</v>
      </c>
      <c r="G115" s="93" t="s">
        <v>43</v>
      </c>
      <c r="H115" s="89">
        <v>15.19</v>
      </c>
      <c r="I115" s="103" t="s">
        <v>43</v>
      </c>
    </row>
    <row r="116" spans="1:9">
      <c r="A116" s="94">
        <v>79</v>
      </c>
      <c r="B116" s="90" t="s">
        <v>53</v>
      </c>
      <c r="C116" s="90"/>
      <c r="D116" s="85">
        <v>94</v>
      </c>
      <c r="E116" s="86">
        <v>44512</v>
      </c>
      <c r="F116" s="87">
        <v>2.5999999999999999E-2</v>
      </c>
      <c r="G116" s="93" t="s">
        <v>43</v>
      </c>
      <c r="H116" s="89">
        <v>15.19</v>
      </c>
      <c r="I116" s="103" t="s">
        <v>43</v>
      </c>
    </row>
    <row r="117" spans="1:9">
      <c r="A117" s="94">
        <v>80</v>
      </c>
      <c r="B117" s="90" t="s">
        <v>53</v>
      </c>
      <c r="C117" s="90"/>
      <c r="D117" s="85">
        <v>95</v>
      </c>
      <c r="E117" s="86">
        <v>44512</v>
      </c>
      <c r="F117" s="87">
        <v>2.5999999999999999E-2</v>
      </c>
      <c r="G117" s="93" t="s">
        <v>43</v>
      </c>
      <c r="H117" s="89">
        <v>15.19</v>
      </c>
      <c r="I117" s="103" t="s">
        <v>43</v>
      </c>
    </row>
    <row r="118" spans="1:9">
      <c r="A118" s="94">
        <v>81</v>
      </c>
      <c r="B118" s="90" t="s">
        <v>53</v>
      </c>
      <c r="C118" s="90"/>
      <c r="D118" s="85">
        <v>96</v>
      </c>
      <c r="E118" s="86">
        <v>44512</v>
      </c>
      <c r="F118" s="87">
        <v>4.7E-2</v>
      </c>
      <c r="G118" s="93" t="s">
        <v>43</v>
      </c>
      <c r="H118" s="89">
        <v>27.76</v>
      </c>
      <c r="I118" s="103" t="s">
        <v>43</v>
      </c>
    </row>
    <row r="119" spans="1:9">
      <c r="A119" s="94">
        <v>82</v>
      </c>
      <c r="B119" s="90" t="s">
        <v>53</v>
      </c>
      <c r="C119" s="90"/>
      <c r="D119" s="85">
        <v>97</v>
      </c>
      <c r="E119" s="86">
        <v>44516</v>
      </c>
      <c r="F119" s="87">
        <v>2.3E-2</v>
      </c>
      <c r="G119" s="93" t="s">
        <v>43</v>
      </c>
      <c r="H119" s="89">
        <v>12.27</v>
      </c>
      <c r="I119" s="103" t="s">
        <v>43</v>
      </c>
    </row>
    <row r="120" spans="1:9">
      <c r="A120" s="94">
        <v>83</v>
      </c>
      <c r="B120" s="90" t="s">
        <v>66</v>
      </c>
      <c r="C120" s="90"/>
      <c r="D120" s="85">
        <v>100</v>
      </c>
      <c r="E120" s="86">
        <v>44516</v>
      </c>
      <c r="F120" s="87">
        <v>15</v>
      </c>
      <c r="G120" s="93" t="s">
        <v>43</v>
      </c>
      <c r="H120" s="89">
        <v>37944</v>
      </c>
      <c r="I120" s="103" t="s">
        <v>43</v>
      </c>
    </row>
    <row r="121" spans="1:9">
      <c r="A121" s="94">
        <v>84</v>
      </c>
      <c r="B121" s="90" t="s">
        <v>70</v>
      </c>
      <c r="C121" s="90"/>
      <c r="D121" s="85">
        <v>101</v>
      </c>
      <c r="E121" s="86">
        <v>44523</v>
      </c>
      <c r="F121" s="87">
        <v>5.0000000000000001E-3</v>
      </c>
      <c r="G121" s="93" t="s">
        <v>43</v>
      </c>
      <c r="H121" s="89">
        <v>2.92</v>
      </c>
      <c r="I121" s="103" t="s">
        <v>43</v>
      </c>
    </row>
    <row r="122" spans="1:9">
      <c r="A122" s="94">
        <v>85</v>
      </c>
      <c r="B122" s="90" t="s">
        <v>70</v>
      </c>
      <c r="C122" s="90"/>
      <c r="D122" s="85">
        <v>102</v>
      </c>
      <c r="E122" s="86">
        <v>44523</v>
      </c>
      <c r="F122" s="87">
        <v>5.0000000000000001E-3</v>
      </c>
      <c r="G122" s="93" t="s">
        <v>43</v>
      </c>
      <c r="H122" s="89">
        <v>2.92</v>
      </c>
      <c r="I122" s="103" t="s">
        <v>43</v>
      </c>
    </row>
    <row r="123" spans="1:9">
      <c r="A123" s="94">
        <v>86</v>
      </c>
      <c r="B123" s="83" t="s">
        <v>47</v>
      </c>
      <c r="C123" s="84"/>
      <c r="D123" s="85">
        <v>103</v>
      </c>
      <c r="E123" s="86">
        <v>44523</v>
      </c>
      <c r="F123" s="87">
        <v>1.0999999999999999E-2</v>
      </c>
      <c r="G123" s="93" t="s">
        <v>43</v>
      </c>
      <c r="H123" s="89">
        <v>6.43</v>
      </c>
      <c r="I123" s="103" t="s">
        <v>43</v>
      </c>
    </row>
    <row r="124" spans="1:9">
      <c r="A124" s="94">
        <v>87</v>
      </c>
      <c r="B124" s="83" t="s">
        <v>44</v>
      </c>
      <c r="C124" s="84"/>
      <c r="D124" s="85">
        <v>104</v>
      </c>
      <c r="E124" s="86">
        <v>44523</v>
      </c>
      <c r="F124" s="87">
        <v>3</v>
      </c>
      <c r="G124" s="93" t="s">
        <v>43</v>
      </c>
      <c r="H124" s="89">
        <v>550</v>
      </c>
      <c r="I124" s="103" t="s">
        <v>43</v>
      </c>
    </row>
    <row r="125" spans="1:9">
      <c r="A125" s="94">
        <v>88</v>
      </c>
      <c r="B125" s="83" t="s">
        <v>45</v>
      </c>
      <c r="C125" s="84"/>
      <c r="D125" s="85">
        <v>105</v>
      </c>
      <c r="E125" s="86">
        <v>44523</v>
      </c>
      <c r="F125" s="87">
        <v>15</v>
      </c>
      <c r="G125" s="93" t="s">
        <v>43</v>
      </c>
      <c r="H125" s="89">
        <v>550</v>
      </c>
      <c r="I125" s="103" t="s">
        <v>43</v>
      </c>
    </row>
    <row r="126" spans="1:9">
      <c r="A126" s="94">
        <v>89</v>
      </c>
      <c r="B126" s="83" t="s">
        <v>44</v>
      </c>
      <c r="C126" s="84"/>
      <c r="D126" s="97">
        <v>108</v>
      </c>
      <c r="E126" s="98">
        <v>44544</v>
      </c>
      <c r="F126" s="87">
        <v>15</v>
      </c>
      <c r="G126" s="93" t="s">
        <v>43</v>
      </c>
      <c r="H126" s="89">
        <v>550</v>
      </c>
      <c r="I126" s="103" t="s">
        <v>43</v>
      </c>
    </row>
    <row r="127" spans="1:9">
      <c r="A127" s="94"/>
      <c r="B127" s="104" t="s">
        <v>26</v>
      </c>
      <c r="C127" s="105"/>
      <c r="D127" s="106"/>
      <c r="E127" s="93"/>
      <c r="F127" s="76">
        <f>SUM(F37:F126)</f>
        <v>603.50399999999979</v>
      </c>
      <c r="G127" s="76"/>
      <c r="H127" s="77">
        <f>SUM(H37:H126)</f>
        <v>163635.97000000003</v>
      </c>
      <c r="I127" s="78">
        <f>SUM(I37:I126)</f>
        <v>342455.65</v>
      </c>
    </row>
    <row r="128" spans="1:9">
      <c r="A128" s="38" t="s">
        <v>27</v>
      </c>
      <c r="B128" s="39"/>
      <c r="C128" s="39"/>
      <c r="D128" s="39"/>
      <c r="E128" s="39"/>
      <c r="F128" s="39"/>
      <c r="G128" s="39"/>
      <c r="H128" s="39"/>
      <c r="I128" s="40"/>
    </row>
    <row r="129" spans="1:9">
      <c r="A129" s="94">
        <v>90</v>
      </c>
      <c r="B129" s="83" t="s">
        <v>79</v>
      </c>
      <c r="C129" s="84"/>
      <c r="D129" s="85">
        <v>17</v>
      </c>
      <c r="E129" s="86">
        <v>44281</v>
      </c>
      <c r="F129" s="87">
        <v>24</v>
      </c>
      <c r="G129" s="88">
        <v>1</v>
      </c>
      <c r="H129" s="89">
        <v>45572.4</v>
      </c>
      <c r="I129" s="102">
        <v>10625.81</v>
      </c>
    </row>
    <row r="130" spans="1:9">
      <c r="A130" s="94">
        <v>91</v>
      </c>
      <c r="B130" s="90" t="s">
        <v>80</v>
      </c>
      <c r="C130" s="90"/>
      <c r="D130" s="85">
        <v>28</v>
      </c>
      <c r="E130" s="86">
        <v>44348</v>
      </c>
      <c r="F130" s="87">
        <v>50</v>
      </c>
      <c r="G130" s="88" t="s">
        <v>43</v>
      </c>
      <c r="H130" s="89">
        <v>12930</v>
      </c>
      <c r="I130" s="102" t="s">
        <v>43</v>
      </c>
    </row>
    <row r="131" spans="1:9">
      <c r="A131" s="94">
        <v>92</v>
      </c>
      <c r="B131" s="90" t="s">
        <v>46</v>
      </c>
      <c r="C131" s="90"/>
      <c r="D131" s="85">
        <v>31</v>
      </c>
      <c r="E131" s="86">
        <v>44356</v>
      </c>
      <c r="F131" s="87">
        <v>5</v>
      </c>
      <c r="G131" s="88" t="s">
        <v>43</v>
      </c>
      <c r="H131" s="89">
        <v>2922</v>
      </c>
      <c r="I131" s="102" t="s">
        <v>43</v>
      </c>
    </row>
    <row r="132" spans="1:9">
      <c r="A132" s="94">
        <v>93</v>
      </c>
      <c r="B132" s="90" t="s">
        <v>81</v>
      </c>
      <c r="C132" s="90"/>
      <c r="D132" s="85">
        <v>32</v>
      </c>
      <c r="E132" s="86">
        <v>44356</v>
      </c>
      <c r="F132" s="87">
        <v>15</v>
      </c>
      <c r="G132" s="88" t="s">
        <v>43</v>
      </c>
      <c r="H132" s="89">
        <v>8766</v>
      </c>
      <c r="I132" s="102" t="s">
        <v>43</v>
      </c>
    </row>
    <row r="133" spans="1:9">
      <c r="A133" s="94">
        <v>94</v>
      </c>
      <c r="B133" s="90" t="s">
        <v>82</v>
      </c>
      <c r="C133" s="90"/>
      <c r="D133" s="85">
        <v>34</v>
      </c>
      <c r="E133" s="86">
        <v>44363</v>
      </c>
      <c r="F133" s="87">
        <v>25</v>
      </c>
      <c r="G133" s="88" t="s">
        <v>43</v>
      </c>
      <c r="H133" s="89">
        <v>12930</v>
      </c>
      <c r="I133" s="102" t="s">
        <v>43</v>
      </c>
    </row>
    <row r="134" spans="1:9">
      <c r="A134" s="94">
        <v>95</v>
      </c>
      <c r="B134" s="83" t="s">
        <v>83</v>
      </c>
      <c r="C134" s="84"/>
      <c r="D134" s="85">
        <v>36</v>
      </c>
      <c r="E134" s="86">
        <v>44370</v>
      </c>
      <c r="F134" s="87">
        <v>80</v>
      </c>
      <c r="G134" s="88">
        <v>1</v>
      </c>
      <c r="H134" s="89">
        <v>12930</v>
      </c>
      <c r="I134" s="102">
        <v>8415.59</v>
      </c>
    </row>
    <row r="135" spans="1:9">
      <c r="A135" s="94">
        <v>96</v>
      </c>
      <c r="B135" s="90" t="s">
        <v>84</v>
      </c>
      <c r="C135" s="90"/>
      <c r="D135" s="85">
        <v>53</v>
      </c>
      <c r="E135" s="86">
        <v>44405</v>
      </c>
      <c r="F135" s="87">
        <v>50</v>
      </c>
      <c r="G135" s="88">
        <v>1</v>
      </c>
      <c r="H135" s="89">
        <v>45572.4</v>
      </c>
      <c r="I135" s="102">
        <v>13913.73</v>
      </c>
    </row>
    <row r="136" spans="1:9">
      <c r="A136" s="94">
        <v>97</v>
      </c>
      <c r="B136" s="90" t="s">
        <v>85</v>
      </c>
      <c r="C136" s="90"/>
      <c r="D136" s="85">
        <v>54</v>
      </c>
      <c r="E136" s="86">
        <v>44406</v>
      </c>
      <c r="F136" s="87">
        <v>50</v>
      </c>
      <c r="G136" s="88">
        <v>1</v>
      </c>
      <c r="H136" s="89">
        <v>45572.4</v>
      </c>
      <c r="I136" s="102">
        <v>14114.6</v>
      </c>
    </row>
    <row r="137" spans="1:9">
      <c r="A137" s="94">
        <v>98</v>
      </c>
      <c r="B137" s="90" t="s">
        <v>86</v>
      </c>
      <c r="C137" s="90"/>
      <c r="D137" s="85">
        <v>58</v>
      </c>
      <c r="E137" s="86">
        <v>44414</v>
      </c>
      <c r="F137" s="87">
        <v>63.37</v>
      </c>
      <c r="G137" s="88">
        <v>1</v>
      </c>
      <c r="H137" s="89">
        <v>49652.4</v>
      </c>
      <c r="I137" s="102">
        <v>11084.99</v>
      </c>
    </row>
    <row r="138" spans="1:9">
      <c r="A138" s="94">
        <v>99</v>
      </c>
      <c r="B138" s="90" t="s">
        <v>87</v>
      </c>
      <c r="C138" s="90"/>
      <c r="D138" s="85">
        <v>59</v>
      </c>
      <c r="E138" s="86">
        <v>44414</v>
      </c>
      <c r="F138" s="87">
        <v>50</v>
      </c>
      <c r="G138" s="88" t="s">
        <v>43</v>
      </c>
      <c r="H138" s="89">
        <v>45572.4</v>
      </c>
      <c r="I138" s="102" t="s">
        <v>43</v>
      </c>
    </row>
    <row r="139" spans="1:9">
      <c r="A139" s="94">
        <v>100</v>
      </c>
      <c r="B139" s="79" t="s">
        <v>88</v>
      </c>
      <c r="C139" s="91"/>
      <c r="D139" s="85">
        <v>72</v>
      </c>
      <c r="E139" s="86">
        <v>44460</v>
      </c>
      <c r="F139" s="87">
        <v>80</v>
      </c>
      <c r="G139" s="88" t="s">
        <v>43</v>
      </c>
      <c r="H139" s="89">
        <v>49652.4</v>
      </c>
      <c r="I139" s="102" t="s">
        <v>43</v>
      </c>
    </row>
    <row r="140" spans="1:9">
      <c r="A140" s="94">
        <v>101</v>
      </c>
      <c r="B140" s="79" t="s">
        <v>89</v>
      </c>
      <c r="C140" s="91"/>
      <c r="D140" s="85">
        <v>80</v>
      </c>
      <c r="E140" s="86">
        <v>44489</v>
      </c>
      <c r="F140" s="87">
        <v>20</v>
      </c>
      <c r="G140" s="88" t="s">
        <v>43</v>
      </c>
      <c r="H140" s="89">
        <v>45572.4</v>
      </c>
      <c r="I140" s="102" t="s">
        <v>43</v>
      </c>
    </row>
    <row r="141" spans="1:9">
      <c r="A141" s="94">
        <v>102</v>
      </c>
      <c r="B141" s="80" t="s">
        <v>90</v>
      </c>
      <c r="C141" s="92"/>
      <c r="D141" s="85">
        <v>86</v>
      </c>
      <c r="E141" s="86">
        <v>44509</v>
      </c>
      <c r="F141" s="87">
        <v>60</v>
      </c>
      <c r="G141" s="93">
        <v>1</v>
      </c>
      <c r="H141" s="89">
        <v>45572.4</v>
      </c>
      <c r="I141" s="103">
        <v>14898.5</v>
      </c>
    </row>
    <row r="142" spans="1:9">
      <c r="A142" s="94">
        <v>103</v>
      </c>
      <c r="B142" s="90" t="s">
        <v>91</v>
      </c>
      <c r="C142" s="90"/>
      <c r="D142" s="85">
        <v>98</v>
      </c>
      <c r="E142" s="86">
        <v>44516</v>
      </c>
      <c r="F142" s="87">
        <v>35</v>
      </c>
      <c r="G142" s="93" t="s">
        <v>43</v>
      </c>
      <c r="H142" s="89">
        <v>45572.4</v>
      </c>
      <c r="I142" s="103" t="s">
        <v>43</v>
      </c>
    </row>
    <row r="143" spans="1:9">
      <c r="A143" s="94">
        <v>104</v>
      </c>
      <c r="B143" s="90" t="s">
        <v>92</v>
      </c>
      <c r="C143" s="90"/>
      <c r="D143" s="85">
        <v>99</v>
      </c>
      <c r="E143" s="86">
        <v>44516</v>
      </c>
      <c r="F143" s="87">
        <v>35</v>
      </c>
      <c r="G143" s="93" t="s">
        <v>43</v>
      </c>
      <c r="H143" s="89">
        <v>45572.4</v>
      </c>
      <c r="I143" s="103" t="s">
        <v>43</v>
      </c>
    </row>
    <row r="144" spans="1:9">
      <c r="A144" s="94">
        <v>105</v>
      </c>
      <c r="B144" s="90" t="s">
        <v>81</v>
      </c>
      <c r="C144" s="90"/>
      <c r="D144" s="85">
        <v>106</v>
      </c>
      <c r="E144" s="86">
        <v>44523</v>
      </c>
      <c r="F144" s="87">
        <v>31</v>
      </c>
      <c r="G144" s="93" t="s">
        <v>43</v>
      </c>
      <c r="H144" s="89">
        <v>45572.4</v>
      </c>
      <c r="I144" s="103" t="s">
        <v>43</v>
      </c>
    </row>
    <row r="145" spans="1:9">
      <c r="A145" s="94">
        <v>106</v>
      </c>
      <c r="B145" s="90" t="s">
        <v>46</v>
      </c>
      <c r="C145" s="90"/>
      <c r="D145" s="85">
        <v>107</v>
      </c>
      <c r="E145" s="86">
        <v>44531</v>
      </c>
      <c r="F145" s="87">
        <v>20</v>
      </c>
      <c r="G145" s="93" t="s">
        <v>43</v>
      </c>
      <c r="H145" s="89">
        <v>45572.4</v>
      </c>
      <c r="I145" s="103" t="s">
        <v>43</v>
      </c>
    </row>
    <row r="146" spans="1:9">
      <c r="A146" s="94"/>
      <c r="B146" s="104" t="s">
        <v>26</v>
      </c>
      <c r="C146" s="105"/>
      <c r="D146" s="107"/>
      <c r="E146" s="107"/>
      <c r="F146" s="81">
        <f>SUM(F129:F145)</f>
        <v>693.37</v>
      </c>
      <c r="G146" s="76"/>
      <c r="H146" s="82">
        <f>SUM(H129:H145)</f>
        <v>605506.80000000016</v>
      </c>
      <c r="I146" s="78">
        <f>SUM(I129:I145)</f>
        <v>73053.22</v>
      </c>
    </row>
    <row r="147" spans="1:9">
      <c r="A147" s="108" t="s">
        <v>28</v>
      </c>
      <c r="B147" s="109"/>
      <c r="C147" s="109"/>
      <c r="D147" s="109"/>
      <c r="E147" s="109"/>
      <c r="F147" s="109"/>
      <c r="G147" s="109"/>
      <c r="H147" s="109"/>
      <c r="I147" s="110"/>
    </row>
    <row r="148" spans="1:9">
      <c r="A148" s="94">
        <v>107</v>
      </c>
      <c r="B148" s="30" t="s">
        <v>93</v>
      </c>
      <c r="C148" s="111"/>
      <c r="D148" s="85">
        <v>13</v>
      </c>
      <c r="E148" s="86">
        <v>44270</v>
      </c>
      <c r="F148" s="88">
        <v>150</v>
      </c>
      <c r="G148" s="88">
        <v>2</v>
      </c>
      <c r="H148" s="89">
        <v>49652.4</v>
      </c>
      <c r="I148" s="102">
        <v>14848.82</v>
      </c>
    </row>
    <row r="149" spans="1:9">
      <c r="A149" s="94">
        <v>108</v>
      </c>
      <c r="B149" s="30" t="s">
        <v>54</v>
      </c>
      <c r="C149" s="111"/>
      <c r="D149" s="88">
        <v>78</v>
      </c>
      <c r="E149" s="86">
        <v>44482</v>
      </c>
      <c r="F149" s="88">
        <v>150</v>
      </c>
      <c r="G149" s="88">
        <v>2</v>
      </c>
      <c r="H149" s="89">
        <v>49652.4</v>
      </c>
      <c r="I149" s="102">
        <v>95412.39</v>
      </c>
    </row>
    <row r="150" spans="1:9">
      <c r="A150" s="94"/>
      <c r="B150" s="30"/>
      <c r="C150" s="111"/>
      <c r="D150" s="106"/>
      <c r="E150" s="93"/>
      <c r="F150" s="106"/>
      <c r="G150" s="106"/>
      <c r="H150" s="112"/>
      <c r="I150" s="113"/>
    </row>
    <row r="151" spans="1:9">
      <c r="A151" s="94"/>
      <c r="B151" s="30"/>
      <c r="C151" s="111"/>
      <c r="D151" s="106"/>
      <c r="E151" s="93"/>
      <c r="F151" s="106"/>
      <c r="G151" s="106"/>
      <c r="H151" s="112"/>
      <c r="I151" s="113"/>
    </row>
    <row r="152" spans="1:9">
      <c r="A152" s="94"/>
      <c r="B152" s="30"/>
      <c r="C152" s="111"/>
      <c r="D152" s="106"/>
      <c r="E152" s="93"/>
      <c r="F152" s="106"/>
      <c r="G152" s="106"/>
      <c r="H152" s="112"/>
      <c r="I152" s="113"/>
    </row>
    <row r="153" spans="1:9">
      <c r="A153" s="94"/>
      <c r="B153" s="30"/>
      <c r="C153" s="111"/>
      <c r="D153" s="106"/>
      <c r="E153" s="93"/>
      <c r="F153" s="106"/>
      <c r="G153" s="106"/>
      <c r="H153" s="112"/>
      <c r="I153" s="113"/>
    </row>
    <row r="154" spans="1:9">
      <c r="A154" s="94"/>
      <c r="B154" s="104" t="s">
        <v>26</v>
      </c>
      <c r="C154" s="105"/>
      <c r="D154" s="106"/>
      <c r="E154" s="93"/>
      <c r="F154" s="76">
        <f>SUM(F148:F153)</f>
        <v>300</v>
      </c>
      <c r="G154" s="76"/>
      <c r="H154" s="77">
        <f>SUM(H148:H153)</f>
        <v>99304.8</v>
      </c>
      <c r="I154" s="78">
        <f>SUM(I148:I153)</f>
        <v>110261.20999999999</v>
      </c>
    </row>
    <row r="155" spans="1:9">
      <c r="A155" s="108" t="s">
        <v>29</v>
      </c>
      <c r="B155" s="109"/>
      <c r="C155" s="109"/>
      <c r="D155" s="109"/>
      <c r="E155" s="109"/>
      <c r="F155" s="109"/>
      <c r="G155" s="109"/>
      <c r="H155" s="109"/>
      <c r="I155" s="110"/>
    </row>
    <row r="156" spans="1:9">
      <c r="A156" s="94"/>
      <c r="B156" s="114" t="s">
        <v>43</v>
      </c>
      <c r="C156" s="115"/>
      <c r="D156" s="88" t="s">
        <v>43</v>
      </c>
      <c r="E156" s="93" t="s">
        <v>43</v>
      </c>
      <c r="F156" s="93" t="s">
        <v>43</v>
      </c>
      <c r="G156" s="93" t="s">
        <v>43</v>
      </c>
      <c r="H156" s="93" t="s">
        <v>43</v>
      </c>
      <c r="I156" s="93" t="s">
        <v>43</v>
      </c>
    </row>
    <row r="157" spans="1:9">
      <c r="A157" s="94"/>
      <c r="B157" s="114" t="s">
        <v>43</v>
      </c>
      <c r="C157" s="115"/>
      <c r="D157" s="88" t="s">
        <v>43</v>
      </c>
      <c r="E157" s="93" t="s">
        <v>43</v>
      </c>
      <c r="F157" s="93" t="s">
        <v>43</v>
      </c>
      <c r="G157" s="93" t="s">
        <v>43</v>
      </c>
      <c r="H157" s="93" t="s">
        <v>43</v>
      </c>
      <c r="I157" s="93" t="s">
        <v>43</v>
      </c>
    </row>
    <row r="158" spans="1:9">
      <c r="A158" s="94"/>
      <c r="B158" s="114" t="s">
        <v>43</v>
      </c>
      <c r="C158" s="115"/>
      <c r="D158" s="88" t="s">
        <v>43</v>
      </c>
      <c r="E158" s="93" t="s">
        <v>43</v>
      </c>
      <c r="F158" s="93" t="s">
        <v>43</v>
      </c>
      <c r="G158" s="93" t="s">
        <v>43</v>
      </c>
      <c r="H158" s="93" t="s">
        <v>43</v>
      </c>
      <c r="I158" s="93" t="s">
        <v>43</v>
      </c>
    </row>
    <row r="159" spans="1:9">
      <c r="A159" s="94"/>
      <c r="B159" s="114" t="s">
        <v>43</v>
      </c>
      <c r="C159" s="115"/>
      <c r="D159" s="88" t="s">
        <v>43</v>
      </c>
      <c r="E159" s="93" t="s">
        <v>43</v>
      </c>
      <c r="F159" s="93" t="s">
        <v>43</v>
      </c>
      <c r="G159" s="93" t="s">
        <v>43</v>
      </c>
      <c r="H159" s="93" t="s">
        <v>43</v>
      </c>
      <c r="I159" s="93" t="s">
        <v>43</v>
      </c>
    </row>
    <row r="160" spans="1:9">
      <c r="A160" s="94"/>
      <c r="B160" s="114" t="s">
        <v>43</v>
      </c>
      <c r="C160" s="115"/>
      <c r="D160" s="88" t="s">
        <v>43</v>
      </c>
      <c r="E160" s="93" t="s">
        <v>43</v>
      </c>
      <c r="F160" s="93" t="s">
        <v>43</v>
      </c>
      <c r="G160" s="93" t="s">
        <v>43</v>
      </c>
      <c r="H160" s="93" t="s">
        <v>43</v>
      </c>
      <c r="I160" s="93" t="s">
        <v>43</v>
      </c>
    </row>
    <row r="161" spans="1:10">
      <c r="A161" s="94"/>
      <c r="B161" s="114" t="s">
        <v>43</v>
      </c>
      <c r="C161" s="115"/>
      <c r="D161" s="88" t="s">
        <v>43</v>
      </c>
      <c r="E161" s="93" t="s">
        <v>43</v>
      </c>
      <c r="F161" s="93" t="s">
        <v>43</v>
      </c>
      <c r="G161" s="93" t="s">
        <v>43</v>
      </c>
      <c r="H161" s="93" t="s">
        <v>43</v>
      </c>
      <c r="I161" s="93" t="s">
        <v>43</v>
      </c>
    </row>
    <row r="162" spans="1:10" ht="13.8" thickBot="1">
      <c r="A162" s="116"/>
      <c r="B162" s="117" t="s">
        <v>26</v>
      </c>
      <c r="C162" s="118"/>
      <c r="D162" s="119"/>
      <c r="E162" s="93"/>
      <c r="F162" s="93"/>
      <c r="G162" s="93"/>
      <c r="H162" s="120">
        <v>0</v>
      </c>
      <c r="I162" s="121">
        <f>SUM(I156:I161)</f>
        <v>0</v>
      </c>
    </row>
    <row r="163" spans="1:10" ht="13.8" thickBot="1">
      <c r="A163" s="122"/>
      <c r="B163" s="28" t="s">
        <v>30</v>
      </c>
      <c r="C163" s="29"/>
      <c r="D163" s="123"/>
      <c r="E163" s="124"/>
      <c r="F163" s="99">
        <f>F127+F146+F154+F162</f>
        <v>1596.8739999999998</v>
      </c>
      <c r="G163" s="99"/>
      <c r="H163" s="100">
        <f>H127+H146+H154+H162</f>
        <v>868447.5700000003</v>
      </c>
      <c r="I163" s="101">
        <f>I127+I146+I154+I162</f>
        <v>525770.07999999996</v>
      </c>
    </row>
    <row r="164" spans="1:10">
      <c r="A164" s="107"/>
      <c r="B164" s="107"/>
      <c r="C164" s="107"/>
      <c r="D164" s="107"/>
      <c r="E164" s="107"/>
      <c r="F164" s="107"/>
      <c r="G164" s="107"/>
      <c r="H164" s="107"/>
      <c r="I164" s="107"/>
    </row>
    <row r="165" spans="1:10">
      <c r="A165" s="107"/>
      <c r="B165" s="107"/>
      <c r="C165" s="125"/>
      <c r="D165" s="125"/>
      <c r="E165" s="107"/>
      <c r="F165" s="107"/>
      <c r="G165" s="107"/>
      <c r="H165" s="107"/>
      <c r="I165" s="107"/>
    </row>
    <row r="166" spans="1:10">
      <c r="A166" s="107"/>
      <c r="B166" s="107"/>
      <c r="C166" s="3"/>
      <c r="D166" s="3"/>
      <c r="E166" s="3"/>
      <c r="F166" s="27" t="s">
        <v>31</v>
      </c>
      <c r="G166" s="27"/>
      <c r="H166" s="3" t="s">
        <v>39</v>
      </c>
      <c r="I166" s="3"/>
      <c r="J166" s="3"/>
    </row>
    <row r="167" spans="1:10">
      <c r="A167" s="107"/>
      <c r="B167" s="107"/>
      <c r="C167" s="19"/>
      <c r="D167" s="20"/>
      <c r="E167" s="3"/>
      <c r="F167" s="27" t="s">
        <v>32</v>
      </c>
      <c r="G167" s="27"/>
      <c r="H167" s="3" t="s">
        <v>33</v>
      </c>
      <c r="I167" s="3"/>
      <c r="J167" s="3"/>
    </row>
    <row r="168" spans="1:10">
      <c r="A168" s="107"/>
      <c r="B168" s="107"/>
      <c r="C168" s="21"/>
      <c r="D168" s="22"/>
      <c r="E168" s="3"/>
      <c r="F168" s="27" t="s">
        <v>34</v>
      </c>
      <c r="G168" s="27"/>
      <c r="H168" s="3" t="s">
        <v>35</v>
      </c>
      <c r="I168" s="3"/>
      <c r="J168" s="18"/>
    </row>
    <row r="169" spans="1:10">
      <c r="A169" s="107"/>
      <c r="B169" s="107"/>
      <c r="C169" s="23"/>
      <c r="D169" s="23"/>
      <c r="E169" s="23"/>
      <c r="F169" s="23"/>
      <c r="G169" s="23"/>
      <c r="H169" s="107"/>
      <c r="I169" s="107"/>
    </row>
    <row r="170" spans="1:10">
      <c r="C170" s="23"/>
      <c r="D170" s="23"/>
      <c r="E170" s="23"/>
      <c r="F170" s="23"/>
      <c r="G170" s="23"/>
    </row>
  </sheetData>
  <mergeCells count="112">
    <mergeCell ref="B125:C125"/>
    <mergeCell ref="B126:C126"/>
    <mergeCell ref="B129:C129"/>
    <mergeCell ref="B134:C134"/>
    <mergeCell ref="B123:C123"/>
    <mergeCell ref="B124:C124"/>
    <mergeCell ref="B107:C107"/>
    <mergeCell ref="B108:C108"/>
    <mergeCell ref="B109:C109"/>
    <mergeCell ref="B93:C93"/>
    <mergeCell ref="B94:C94"/>
    <mergeCell ref="B96:C96"/>
    <mergeCell ref="B97:C97"/>
    <mergeCell ref="B101:C101"/>
    <mergeCell ref="B81:C81"/>
    <mergeCell ref="B86:C86"/>
    <mergeCell ref="B87:C87"/>
    <mergeCell ref="B38:C38"/>
    <mergeCell ref="B47:C47"/>
    <mergeCell ref="B48:C48"/>
    <mergeCell ref="B49:C49"/>
    <mergeCell ref="B50:C50"/>
    <mergeCell ref="B51:C51"/>
    <mergeCell ref="B52:C52"/>
    <mergeCell ref="B12:B13"/>
    <mergeCell ref="C12:D12"/>
    <mergeCell ref="E12:F12"/>
    <mergeCell ref="C13:D13"/>
    <mergeCell ref="E13:F13"/>
    <mergeCell ref="B98:C98"/>
    <mergeCell ref="B100:C100"/>
    <mergeCell ref="B103:C103"/>
    <mergeCell ref="B91:C91"/>
    <mergeCell ref="B99:C99"/>
    <mergeCell ref="B80:C80"/>
    <mergeCell ref="B77:C77"/>
    <mergeCell ref="B60:C60"/>
    <mergeCell ref="B65:C65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24:C24"/>
    <mergeCell ref="D24:G24"/>
    <mergeCell ref="B14:D14"/>
    <mergeCell ref="B20:C20"/>
    <mergeCell ref="D20:G20"/>
    <mergeCell ref="B21:C21"/>
    <mergeCell ref="D21:G21"/>
    <mergeCell ref="B15:D15"/>
    <mergeCell ref="E15:F15"/>
    <mergeCell ref="A17:J17"/>
    <mergeCell ref="B19:C19"/>
    <mergeCell ref="D19:G19"/>
    <mergeCell ref="B23:C23"/>
    <mergeCell ref="D23:G23"/>
    <mergeCell ref="B22:C22"/>
    <mergeCell ref="D22:G22"/>
    <mergeCell ref="E14:F14"/>
    <mergeCell ref="A28:J28"/>
    <mergeCell ref="A30:C30"/>
    <mergeCell ref="D30:E30"/>
    <mergeCell ref="F30:G30"/>
    <mergeCell ref="H30:I30"/>
    <mergeCell ref="B127:C127"/>
    <mergeCell ref="A128:I128"/>
    <mergeCell ref="B25:C25"/>
    <mergeCell ref="D25:G25"/>
    <mergeCell ref="B26:C26"/>
    <mergeCell ref="A31:B31"/>
    <mergeCell ref="A32:B32"/>
    <mergeCell ref="A34:J34"/>
    <mergeCell ref="B36:C36"/>
    <mergeCell ref="A37:I37"/>
    <mergeCell ref="D26:G26"/>
    <mergeCell ref="B106:C106"/>
    <mergeCell ref="B64:C64"/>
    <mergeCell ref="B63:C63"/>
    <mergeCell ref="B53:C53"/>
    <mergeCell ref="B55:C55"/>
    <mergeCell ref="B152:C152"/>
    <mergeCell ref="B146:C146"/>
    <mergeCell ref="A147:I147"/>
    <mergeCell ref="B148:C148"/>
    <mergeCell ref="B149:C149"/>
    <mergeCell ref="B139:C139"/>
    <mergeCell ref="B140:C140"/>
    <mergeCell ref="B66:C66"/>
    <mergeCell ref="B82:C82"/>
    <mergeCell ref="B83:C83"/>
    <mergeCell ref="B85:C85"/>
    <mergeCell ref="F166:G166"/>
    <mergeCell ref="F167:G167"/>
    <mergeCell ref="F168:G168"/>
    <mergeCell ref="B151:C151"/>
    <mergeCell ref="B157:C157"/>
    <mergeCell ref="B158:C158"/>
    <mergeCell ref="B159:C159"/>
    <mergeCell ref="B160:C160"/>
    <mergeCell ref="B163:C163"/>
    <mergeCell ref="B161:C161"/>
    <mergeCell ref="B153:C153"/>
    <mergeCell ref="B154:C154"/>
    <mergeCell ref="A155:I155"/>
    <mergeCell ref="B162:C162"/>
    <mergeCell ref="B156:C156"/>
    <mergeCell ref="B150:C150"/>
  </mergeCells>
  <phoneticPr fontId="4" type="noConversion"/>
  <conditionalFormatting sqref="E127:I127 E154:I154 E163:I163 H162:I162 F146:I146 E140:E145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Анна Соколова</cp:lastModifiedBy>
  <cp:lastPrinted>2020-03-04T13:48:59Z</cp:lastPrinted>
  <dcterms:created xsi:type="dcterms:W3CDTF">2015-03-24T11:01:05Z</dcterms:created>
  <dcterms:modified xsi:type="dcterms:W3CDTF">2022-02-24T13:48:47Z</dcterms:modified>
</cp:coreProperties>
</file>